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charts/chart9.xml" ContentType="application/vnd.openxmlformats-officedocument.drawingml.chart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" yWindow="45" windowWidth="12840" windowHeight="10305" activeTab="2"/>
  </bookViews>
  <sheets>
    <sheet name="fig data" sheetId="9" r:id="rId1"/>
    <sheet name="cdec figs" sheetId="10" r:id="rId2"/>
    <sheet name="wq figs" sheetId="16" r:id="rId3"/>
  </sheets>
  <externalReferences>
    <externalReference r:id="rId4"/>
  </externalReferences>
  <definedNames>
    <definedName name="_xlnm._FilterDatabase" localSheetId="0" hidden="1">'fig data'!$B$9:$E$147</definedName>
    <definedName name="_xlnm.Database" localSheetId="0">#REF!</definedName>
    <definedName name="_xlnm.Database">#REF!</definedName>
    <definedName name="dd" localSheetId="0">#REF!</definedName>
    <definedName name="dd">#REF!</definedName>
    <definedName name="duh" localSheetId="0">#REF!</definedName>
    <definedName name="duh">#REF!</definedName>
    <definedName name="HEAD" localSheetId="0">#REF!</definedName>
    <definedName name="HEAD">#REF!</definedName>
    <definedName name="INITIALS" localSheetId="0">#REF!</definedName>
    <definedName name="INITIALS">#REF!</definedName>
    <definedName name="LINE" localSheetId="0">#REF!</definedName>
    <definedName name="LINE">#REF!</definedName>
    <definedName name="ll" localSheetId="0">#REF!</definedName>
    <definedName name="ll">#REF!</definedName>
    <definedName name="_xlnm.Print_Area" localSheetId="1">'cdec figs'!$A$1:$S$150</definedName>
    <definedName name="_xlnm.Print_Area" localSheetId="2">'wq figs'!$A$1:$S$127</definedName>
  </definedNames>
  <calcPr calcId="145621" calcMode="manual"/>
</workbook>
</file>

<file path=xl/calcChain.xml><?xml version="1.0" encoding="utf-8"?>
<calcChain xmlns="http://schemas.openxmlformats.org/spreadsheetml/2006/main">
  <c r="AW54" i="9" l="1"/>
  <c r="AW18" i="9"/>
  <c r="W54" i="9"/>
  <c r="W18" i="9"/>
</calcChain>
</file>

<file path=xl/sharedStrings.xml><?xml version="1.0" encoding="utf-8"?>
<sst xmlns="http://schemas.openxmlformats.org/spreadsheetml/2006/main" count="109" uniqueCount="63">
  <si>
    <t>Total Suspended Solids</t>
  </si>
  <si>
    <t>Chlorophyll A</t>
  </si>
  <si>
    <t>Total Organic Carbon</t>
  </si>
  <si>
    <t>Dissolved Organic Carbon</t>
  </si>
  <si>
    <t>E. Coli</t>
  </si>
  <si>
    <t>Hydroxide Alkalinity</t>
  </si>
  <si>
    <t>pH</t>
  </si>
  <si>
    <t>units</t>
  </si>
  <si>
    <t>electrical conductivity</t>
  </si>
  <si>
    <t>turbidity</t>
  </si>
  <si>
    <t>dissolved oxygen</t>
  </si>
  <si>
    <t>temperature</t>
  </si>
  <si>
    <t>Elevation: 60' · SAN JOAQUIN R basin · Operator: US Geological Survey</t>
  </si>
  <si>
    <t>Provisional data, subject to change.</t>
  </si>
  <si>
    <t>Query executed Monday at 14:12:16  </t>
  </si>
  <si>
    <t>SAN JOAQUIN R ABV MERCED R NR NEWMAN (SMN)</t>
  </si>
  <si>
    <t>Day</t>
  </si>
  <si>
    <t>oder</t>
  </si>
  <si>
    <t>xx</t>
  </si>
  <si>
    <t>usgs</t>
  </si>
  <si>
    <t>bor</t>
  </si>
  <si>
    <t>Ammonia as N</t>
  </si>
  <si>
    <t>Nitrate and nitrite as N</t>
  </si>
  <si>
    <t>Nitrate as N</t>
  </si>
  <si>
    <t>Nitrite as N</t>
  </si>
  <si>
    <t>Total phosphorous</t>
  </si>
  <si>
    <t>Ttotal Kjeldal nitrogen</t>
  </si>
  <si>
    <t>source</t>
  </si>
  <si>
    <t>ffb_cfs</t>
  </si>
  <si>
    <t>ffb_temp</t>
  </si>
  <si>
    <t>ffb_temp_max</t>
  </si>
  <si>
    <t>ffb_EC</t>
  </si>
  <si>
    <t>bor + rb</t>
  </si>
  <si>
    <t>F</t>
  </si>
  <si>
    <t>C</t>
  </si>
  <si>
    <t>GBP Data</t>
  </si>
  <si>
    <t>GBP Grab Samples</t>
  </si>
  <si>
    <t>Total Phosphorous</t>
  </si>
  <si>
    <t>Fecal Coliform</t>
  </si>
  <si>
    <t>Total Coliform</t>
  </si>
  <si>
    <t>Calcium</t>
  </si>
  <si>
    <t>Magnesium</t>
  </si>
  <si>
    <t>Hardness</t>
  </si>
  <si>
    <t>Potassium</t>
  </si>
  <si>
    <t>Sodium</t>
  </si>
  <si>
    <t>Alkalinity</t>
  </si>
  <si>
    <t>Bicarbonate Alkalinity</t>
  </si>
  <si>
    <t>Carbonate Alkalinity</t>
  </si>
  <si>
    <t>Chloride</t>
  </si>
  <si>
    <t>Hydroxide</t>
  </si>
  <si>
    <t>Sulfate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</si>
  <si>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</si>
  <si>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</si>
  <si>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</si>
  <si>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</si>
  <si>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</si>
  <si>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</si>
  <si>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</si>
  <si>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</si>
  <si>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</si>
  <si>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Zinc</t>
  </si>
  <si>
    <t>Total Kjeldal Nitrogen</t>
  </si>
  <si>
    <t>Dissolved Nitrate as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</si>
</sst>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\ h:mm;@"/>
    <numFmt numFmtId="165" formatCode="_(* #,##0.0_);_(* \(#,##0.0\);_(* &quot;-&quot;??_);_(@_)"/>
    <numFmt numFmtId="166" formatCode="_(* #,##0_);_(* \(#,##0\);_(* &quot;-&quot;??_);_(@_)"/>
    <numFmt numFmtId="167" formatCode="0.0"/>
  </numFmts>
  <fonts count="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/>
    <xf numFmtId="165" fontId="0" fillId="0" borderId="0" xfId="1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166" fontId="0" fillId="0" borderId="0" xfId="1" applyNumberFormat="1" applyFont="1"/>
    <xf numFmtId="164" fontId="0" fillId="0" borderId="0" xfId="0" applyNumberFormat="1" applyAlignment="1">
      <alignment wrapText="1"/>
    </xf>
    <xf numFmtId="166" fontId="0" fillId="0" borderId="0" xfId="1" applyNumberFormat="1" applyFont="1" applyAlignment="1">
      <alignment horizontal="center" wrapText="1"/>
    </xf>
    <xf numFmtId="165" fontId="0" fillId="0" borderId="0" xfId="1" applyNumberFormat="1" applyFont="1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4" fillId="0" borderId="0" xfId="0" applyFont="1" applyAlignment="1">
      <alignment horizontal="center" wrapText="1"/>
    </xf>
    <xf numFmtId="14" fontId="0" fillId="0" borderId="0" xfId="0" applyNumberFormat="1"/>
    <xf numFmtId="165" fontId="0" fillId="0" borderId="0" xfId="1" applyNumberFormat="1" applyFont="1"/>
    <xf numFmtId="0" fontId="5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1" fontId="0" fillId="0" borderId="0" xfId="0" applyNumberFormat="1"/>
    <xf numFmtId="0" fontId="0" fillId="0" borderId="0" xfId="0" applyBorder="1" applyAlignment="1">
      <alignment wrapText="1"/>
    </xf>
    <xf numFmtId="14" fontId="0" fillId="0" borderId="0" xfId="0" applyNumberFormat="1" applyFill="1"/>
    <xf numFmtId="0" fontId="3" fillId="0" borderId="0" xfId="0" applyFont="1" applyFill="1"/>
    <xf numFmtId="14" fontId="0" fillId="2" borderId="0" xfId="0" applyNumberFormat="1" applyFill="1"/>
    <xf numFmtId="0" fontId="1" fillId="0" borderId="0" xfId="0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/>
    </xf>
    <xf numFmtId="167" fontId="7" fillId="0" borderId="0" xfId="2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Fill="1"/>
    <xf numFmtId="14" fontId="0" fillId="3" borderId="0" xfId="0" applyNumberFormat="1" applyFill="1"/>
    <xf numFmtId="166" fontId="0" fillId="3" borderId="0" xfId="1" applyNumberFormat="1" applyFont="1" applyFill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4" fontId="3" fillId="2" borderId="0" xfId="0" applyNumberFormat="1" applyFont="1" applyFill="1"/>
    <xf numFmtId="14" fontId="0" fillId="3" borderId="0" xfId="0" applyNumberFormat="1" applyFont="1" applyFill="1"/>
    <xf numFmtId="166" fontId="0" fillId="0" borderId="0" xfId="1" applyNumberFormat="1" applyFont="1" applyFill="1"/>
    <xf numFmtId="165" fontId="0" fillId="0" borderId="0" xfId="1" applyNumberFormat="1" applyFont="1" applyFill="1"/>
    <xf numFmtId="165" fontId="0" fillId="0" borderId="0" xfId="1" applyNumberFormat="1" applyFont="1" applyFill="1" applyAlignment="1">
      <alignment horizontal="center"/>
    </xf>
    <xf numFmtId="165" fontId="3" fillId="0" borderId="0" xfId="1" applyNumberFormat="1" applyFont="1" applyFill="1"/>
    <xf numFmtId="166" fontId="3" fillId="0" borderId="0" xfId="1" applyNumberFormat="1" applyFont="1" applyFill="1"/>
    <xf numFmtId="165" fontId="3" fillId="0" borderId="0" xfId="1" applyNumberFormat="1" applyFont="1" applyFill="1" applyAlignment="1">
      <alignment horizontal="center"/>
    </xf>
    <xf numFmtId="0" fontId="0" fillId="0" borderId="0" xfId="0" applyAlignment="1">
      <alignment horizontal="left" wrapText="1"/>
    </xf>
  </cellXfs>
  <cellStyles count="21">
    <cellStyle name="Comma" xfId="1" builtinId="3"/>
    <cellStyle name="Comma 2" xfId="5"/>
    <cellStyle name="Comma 3" xfId="6"/>
    <cellStyle name="Comma 4" xfId="7"/>
    <cellStyle name="Comma 4 2" xfId="8"/>
    <cellStyle name="Comma 5" xfId="9"/>
    <cellStyle name="Comma 6" xfId="10"/>
    <cellStyle name="Comma 7" xfId="11"/>
    <cellStyle name="Currency 2" xfId="12"/>
    <cellStyle name="Currency 2 2" xfId="13"/>
    <cellStyle name="Currency 3" xfId="14"/>
    <cellStyle name="Normal" xfId="0" builtinId="0"/>
    <cellStyle name="Normal 2" xfId="2"/>
    <cellStyle name="Normal 3" xfId="15"/>
    <cellStyle name="Normal 3 2" xfId="3"/>
    <cellStyle name="Normal 4" xfId="16"/>
    <cellStyle name="Normal 5" xfId="17"/>
    <cellStyle name="Normal 6" xfId="18"/>
    <cellStyle name="Percent 2" xfId="19"/>
    <cellStyle name="Percent 3" xfId="20"/>
    <cellStyle name="Percent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 7a. San Joaquin River</a:t>
            </a:r>
            <a:r>
              <a:rPr lang="en-US" sz="1200" baseline="0">
                <a:latin typeface="Century Gothic" pitchFamily="34" charset="0"/>
              </a:rPr>
              <a:t> at Fremont Ford 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 baseline="0">
                <a:latin typeface="Century Gothic" pitchFamily="34" charset="0"/>
              </a:rPr>
              <a:t>Mean Daily Flow (cfs)</a:t>
            </a:r>
            <a:endParaRPr lang="en-US" sz="1200">
              <a:latin typeface="Century Gothic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7454615048119134E-2"/>
          <c:y val="0.16753864100320792"/>
          <c:w val="0.92981390347039961"/>
          <c:h val="0.73221177213960065"/>
        </c:manualLayout>
      </c:layout>
      <c:lineChart>
        <c:grouping val="standard"/>
        <c:varyColors val="0"/>
        <c:ser>
          <c:idx val="1"/>
          <c:order val="0"/>
          <c:tx>
            <c:strRef>
              <c:f>'fig data'!$C$9</c:f>
              <c:strCache>
                <c:ptCount val="1"/>
                <c:pt idx="0">
                  <c:v>ffb_cfs</c:v>
                </c:pt>
              </c:strCache>
            </c:strRef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'fig data'!$B$10:$B$375</c:f>
              <c:numCache>
                <c:formatCode>m/d/yyyy</c:formatCode>
                <c:ptCount val="366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data'!$C$10:$C$375</c:f>
              <c:numCache>
                <c:formatCode>_(* #,##0.0_);_(* \(#,##0.0\);_(* "-"??_);_(@_)</c:formatCode>
                <c:ptCount val="366"/>
                <c:pt idx="0">
                  <c:v>578</c:v>
                </c:pt>
                <c:pt idx="1">
                  <c:v>482</c:v>
                </c:pt>
                <c:pt idx="2">
                  <c:v>409</c:v>
                </c:pt>
                <c:pt idx="3">
                  <c:v>364</c:v>
                </c:pt>
                <c:pt idx="4">
                  <c:v>333</c:v>
                </c:pt>
                <c:pt idx="5">
                  <c:v>325</c:v>
                </c:pt>
                <c:pt idx="6">
                  <c:v>398</c:v>
                </c:pt>
                <c:pt idx="7">
                  <c:v>622</c:v>
                </c:pt>
                <c:pt idx="8">
                  <c:v>622</c:v>
                </c:pt>
                <c:pt idx="9">
                  <c:v>542</c:v>
                </c:pt>
                <c:pt idx="10">
                  <c:v>463</c:v>
                </c:pt>
                <c:pt idx="11">
                  <c:v>400</c:v>
                </c:pt>
                <c:pt idx="12">
                  <c:v>368</c:v>
                </c:pt>
                <c:pt idx="13">
                  <c:v>343</c:v>
                </c:pt>
                <c:pt idx="14">
                  <c:v>325</c:v>
                </c:pt>
                <c:pt idx="15">
                  <c:v>309</c:v>
                </c:pt>
                <c:pt idx="16">
                  <c:v>292</c:v>
                </c:pt>
                <c:pt idx="17">
                  <c:v>279</c:v>
                </c:pt>
                <c:pt idx="18">
                  <c:v>277</c:v>
                </c:pt>
                <c:pt idx="19">
                  <c:v>280</c:v>
                </c:pt>
                <c:pt idx="20">
                  <c:v>279</c:v>
                </c:pt>
                <c:pt idx="21">
                  <c:v>270</c:v>
                </c:pt>
                <c:pt idx="22">
                  <c:v>260</c:v>
                </c:pt>
                <c:pt idx="23">
                  <c:v>246</c:v>
                </c:pt>
                <c:pt idx="24">
                  <c:v>237</c:v>
                </c:pt>
                <c:pt idx="25">
                  <c:v>231</c:v>
                </c:pt>
                <c:pt idx="26">
                  <c:v>232</c:v>
                </c:pt>
                <c:pt idx="27">
                  <c:v>236</c:v>
                </c:pt>
                <c:pt idx="28">
                  <c:v>232</c:v>
                </c:pt>
                <c:pt idx="29">
                  <c:v>220</c:v>
                </c:pt>
                <c:pt idx="30">
                  <c:v>210</c:v>
                </c:pt>
                <c:pt idx="31">
                  <c:v>209</c:v>
                </c:pt>
                <c:pt idx="32">
                  <c:v>202</c:v>
                </c:pt>
                <c:pt idx="33">
                  <c:v>197</c:v>
                </c:pt>
                <c:pt idx="34">
                  <c:v>194</c:v>
                </c:pt>
                <c:pt idx="35">
                  <c:v>191</c:v>
                </c:pt>
                <c:pt idx="36">
                  <c:v>191</c:v>
                </c:pt>
                <c:pt idx="37">
                  <c:v>188</c:v>
                </c:pt>
                <c:pt idx="38">
                  <c:v>184</c:v>
                </c:pt>
                <c:pt idx="39">
                  <c:v>183</c:v>
                </c:pt>
                <c:pt idx="40">
                  <c:v>177</c:v>
                </c:pt>
                <c:pt idx="41">
                  <c:v>162</c:v>
                </c:pt>
                <c:pt idx="42">
                  <c:v>157</c:v>
                </c:pt>
                <c:pt idx="43">
                  <c:v>171</c:v>
                </c:pt>
                <c:pt idx="44">
                  <c:v>174</c:v>
                </c:pt>
                <c:pt idx="45">
                  <c:v>167</c:v>
                </c:pt>
                <c:pt idx="46">
                  <c:v>179</c:v>
                </c:pt>
                <c:pt idx="47">
                  <c:v>196</c:v>
                </c:pt>
                <c:pt idx="48">
                  <c:v>210</c:v>
                </c:pt>
                <c:pt idx="49">
                  <c:v>244</c:v>
                </c:pt>
                <c:pt idx="50">
                  <c:v>266</c:v>
                </c:pt>
                <c:pt idx="51">
                  <c:v>287</c:v>
                </c:pt>
                <c:pt idx="52">
                  <c:v>314</c:v>
                </c:pt>
                <c:pt idx="53">
                  <c:v>326</c:v>
                </c:pt>
                <c:pt idx="54">
                  <c:v>336</c:v>
                </c:pt>
                <c:pt idx="55">
                  <c:v>341</c:v>
                </c:pt>
                <c:pt idx="56">
                  <c:v>349</c:v>
                </c:pt>
                <c:pt idx="57">
                  <c:v>362</c:v>
                </c:pt>
                <c:pt idx="58">
                  <c:v>334</c:v>
                </c:pt>
                <c:pt idx="59">
                  <c:v>336</c:v>
                </c:pt>
                <c:pt idx="60">
                  <c:v>328</c:v>
                </c:pt>
                <c:pt idx="61">
                  <c:v>320</c:v>
                </c:pt>
                <c:pt idx="62">
                  <c:v>314</c:v>
                </c:pt>
                <c:pt idx="63">
                  <c:v>313</c:v>
                </c:pt>
                <c:pt idx="64">
                  <c:v>325</c:v>
                </c:pt>
                <c:pt idx="65">
                  <c:v>330</c:v>
                </c:pt>
                <c:pt idx="66">
                  <c:v>328</c:v>
                </c:pt>
                <c:pt idx="67">
                  <c:v>326</c:v>
                </c:pt>
                <c:pt idx="68">
                  <c:v>311</c:v>
                </c:pt>
                <c:pt idx="69">
                  <c:v>300</c:v>
                </c:pt>
                <c:pt idx="70">
                  <c:v>276</c:v>
                </c:pt>
                <c:pt idx="71">
                  <c:v>256</c:v>
                </c:pt>
                <c:pt idx="72">
                  <c:v>249</c:v>
                </c:pt>
                <c:pt idx="73">
                  <c:v>257</c:v>
                </c:pt>
                <c:pt idx="74">
                  <c:v>244</c:v>
                </c:pt>
                <c:pt idx="75">
                  <c:v>229</c:v>
                </c:pt>
                <c:pt idx="76">
                  <c:v>232</c:v>
                </c:pt>
                <c:pt idx="77">
                  <c:v>235</c:v>
                </c:pt>
                <c:pt idx="78">
                  <c:v>240</c:v>
                </c:pt>
                <c:pt idx="79">
                  <c:v>233</c:v>
                </c:pt>
                <c:pt idx="80">
                  <c:v>223</c:v>
                </c:pt>
                <c:pt idx="81">
                  <c:v>206</c:v>
                </c:pt>
                <c:pt idx="82">
                  <c:v>187</c:v>
                </c:pt>
                <c:pt idx="83">
                  <c:v>165</c:v>
                </c:pt>
                <c:pt idx="84">
                  <c:v>154</c:v>
                </c:pt>
                <c:pt idx="85">
                  <c:v>148</c:v>
                </c:pt>
                <c:pt idx="86">
                  <c:v>151</c:v>
                </c:pt>
                <c:pt idx="87">
                  <c:v>170</c:v>
                </c:pt>
                <c:pt idx="88">
                  <c:v>185</c:v>
                </c:pt>
                <c:pt idx="89">
                  <c:v>191</c:v>
                </c:pt>
                <c:pt idx="90">
                  <c:v>203</c:v>
                </c:pt>
                <c:pt idx="91">
                  <c:v>215</c:v>
                </c:pt>
                <c:pt idx="92">
                  <c:v>224</c:v>
                </c:pt>
                <c:pt idx="93">
                  <c:v>229</c:v>
                </c:pt>
                <c:pt idx="94">
                  <c:v>235</c:v>
                </c:pt>
                <c:pt idx="95">
                  <c:v>241</c:v>
                </c:pt>
                <c:pt idx="96">
                  <c:v>246</c:v>
                </c:pt>
                <c:pt idx="97">
                  <c:v>252</c:v>
                </c:pt>
                <c:pt idx="98">
                  <c:v>256</c:v>
                </c:pt>
                <c:pt idx="99">
                  <c:v>247</c:v>
                </c:pt>
                <c:pt idx="100">
                  <c:v>224</c:v>
                </c:pt>
                <c:pt idx="101">
                  <c:v>196</c:v>
                </c:pt>
                <c:pt idx="102">
                  <c:v>153</c:v>
                </c:pt>
                <c:pt idx="103">
                  <c:v>136</c:v>
                </c:pt>
                <c:pt idx="104">
                  <c:v>138</c:v>
                </c:pt>
                <c:pt idx="105">
                  <c:v>155</c:v>
                </c:pt>
                <c:pt idx="106">
                  <c:v>143</c:v>
                </c:pt>
                <c:pt idx="107">
                  <c:v>135</c:v>
                </c:pt>
                <c:pt idx="108">
                  <c:v>135</c:v>
                </c:pt>
                <c:pt idx="109">
                  <c:v>140</c:v>
                </c:pt>
                <c:pt idx="110">
                  <c:v>144</c:v>
                </c:pt>
                <c:pt idx="111">
                  <c:v>147</c:v>
                </c:pt>
                <c:pt idx="112">
                  <c:v>135</c:v>
                </c:pt>
                <c:pt idx="113">
                  <c:v>136</c:v>
                </c:pt>
                <c:pt idx="114">
                  <c:v>138</c:v>
                </c:pt>
                <c:pt idx="115">
                  <c:v>141</c:v>
                </c:pt>
                <c:pt idx="116">
                  <c:v>138</c:v>
                </c:pt>
                <c:pt idx="117">
                  <c:v>148</c:v>
                </c:pt>
                <c:pt idx="118">
                  <c:v>168</c:v>
                </c:pt>
                <c:pt idx="119">
                  <c:v>174</c:v>
                </c:pt>
                <c:pt idx="120">
                  <c:v>168</c:v>
                </c:pt>
                <c:pt idx="121">
                  <c:v>161</c:v>
                </c:pt>
                <c:pt idx="122">
                  <c:v>155</c:v>
                </c:pt>
                <c:pt idx="123">
                  <c:v>142</c:v>
                </c:pt>
                <c:pt idx="124">
                  <c:v>158</c:v>
                </c:pt>
                <c:pt idx="125">
                  <c:v>176</c:v>
                </c:pt>
                <c:pt idx="126">
                  <c:v>189</c:v>
                </c:pt>
                <c:pt idx="127">
                  <c:v>185</c:v>
                </c:pt>
                <c:pt idx="128">
                  <c:v>174</c:v>
                </c:pt>
                <c:pt idx="129">
                  <c:v>153</c:v>
                </c:pt>
                <c:pt idx="130">
                  <c:v>152</c:v>
                </c:pt>
                <c:pt idx="131" formatCode="General">
                  <c:v>166</c:v>
                </c:pt>
                <c:pt idx="132" formatCode="General">
                  <c:v>162</c:v>
                </c:pt>
                <c:pt idx="133" formatCode="General">
                  <c:v>148</c:v>
                </c:pt>
                <c:pt idx="134" formatCode="General">
                  <c:v>133</c:v>
                </c:pt>
                <c:pt idx="135" formatCode="General">
                  <c:v>143</c:v>
                </c:pt>
                <c:pt idx="136" formatCode="General">
                  <c:v>159</c:v>
                </c:pt>
                <c:pt idx="137" formatCode="General">
                  <c:v>171</c:v>
                </c:pt>
                <c:pt idx="138" formatCode="General">
                  <c:v>193</c:v>
                </c:pt>
                <c:pt idx="139" formatCode="General">
                  <c:v>189</c:v>
                </c:pt>
                <c:pt idx="140" formatCode="General">
                  <c:v>177</c:v>
                </c:pt>
                <c:pt idx="141" formatCode="General">
                  <c:v>162</c:v>
                </c:pt>
                <c:pt idx="142" formatCode="General">
                  <c:v>137</c:v>
                </c:pt>
                <c:pt idx="143" formatCode="General">
                  <c:v>126</c:v>
                </c:pt>
                <c:pt idx="144" formatCode="General">
                  <c:v>138</c:v>
                </c:pt>
                <c:pt idx="145" formatCode="General">
                  <c:v>154</c:v>
                </c:pt>
                <c:pt idx="146" formatCode="General">
                  <c:v>165</c:v>
                </c:pt>
                <c:pt idx="147" formatCode="General">
                  <c:v>165</c:v>
                </c:pt>
                <c:pt idx="148" formatCode="General">
                  <c:v>149</c:v>
                </c:pt>
                <c:pt idx="149" formatCode="General">
                  <c:v>150</c:v>
                </c:pt>
                <c:pt idx="150" formatCode="General">
                  <c:v>164</c:v>
                </c:pt>
                <c:pt idx="151" formatCode="General">
                  <c:v>189</c:v>
                </c:pt>
                <c:pt idx="152" formatCode="General">
                  <c:v>201</c:v>
                </c:pt>
                <c:pt idx="153" formatCode="General">
                  <c:v>202</c:v>
                </c:pt>
                <c:pt idx="154" formatCode="General">
                  <c:v>179</c:v>
                </c:pt>
                <c:pt idx="155" formatCode="General">
                  <c:v>167</c:v>
                </c:pt>
                <c:pt idx="156" formatCode="General">
                  <c:v>154</c:v>
                </c:pt>
                <c:pt idx="157" formatCode="General">
                  <c:v>149</c:v>
                </c:pt>
                <c:pt idx="158" formatCode="General">
                  <c:v>150</c:v>
                </c:pt>
                <c:pt idx="159" formatCode="General">
                  <c:v>147</c:v>
                </c:pt>
                <c:pt idx="160" formatCode="General">
                  <c:v>120</c:v>
                </c:pt>
                <c:pt idx="161" formatCode="General">
                  <c:v>113</c:v>
                </c:pt>
                <c:pt idx="162" formatCode="General">
                  <c:v>120</c:v>
                </c:pt>
                <c:pt idx="163" formatCode="General">
                  <c:v>142</c:v>
                </c:pt>
                <c:pt idx="164" formatCode="General">
                  <c:v>166</c:v>
                </c:pt>
                <c:pt idx="165" formatCode="General">
                  <c:v>161</c:v>
                </c:pt>
                <c:pt idx="166" formatCode="General">
                  <c:v>148</c:v>
                </c:pt>
                <c:pt idx="167" formatCode="General">
                  <c:v>148</c:v>
                </c:pt>
                <c:pt idx="168" formatCode="General">
                  <c:v>155</c:v>
                </c:pt>
                <c:pt idx="169" formatCode="General">
                  <c:v>149</c:v>
                </c:pt>
                <c:pt idx="170" formatCode="General">
                  <c:v>142</c:v>
                </c:pt>
                <c:pt idx="171" formatCode="General">
                  <c:v>148</c:v>
                </c:pt>
                <c:pt idx="172" formatCode="General">
                  <c:v>149</c:v>
                </c:pt>
                <c:pt idx="173" formatCode="General">
                  <c:v>154</c:v>
                </c:pt>
                <c:pt idx="174" formatCode="General">
                  <c:v>142</c:v>
                </c:pt>
                <c:pt idx="175" formatCode="General">
                  <c:v>149</c:v>
                </c:pt>
                <c:pt idx="176" formatCode="General">
                  <c:v>166</c:v>
                </c:pt>
                <c:pt idx="177" formatCode="General">
                  <c:v>173</c:v>
                </c:pt>
                <c:pt idx="178" formatCode="General">
                  <c:v>165</c:v>
                </c:pt>
                <c:pt idx="179" formatCode="General">
                  <c:v>151</c:v>
                </c:pt>
                <c:pt idx="180" formatCode="General">
                  <c:v>143</c:v>
                </c:pt>
                <c:pt idx="181" formatCode="General">
                  <c:v>144</c:v>
                </c:pt>
                <c:pt idx="182" formatCode="General">
                  <c:v>151</c:v>
                </c:pt>
                <c:pt idx="183" formatCode="General">
                  <c:v>136</c:v>
                </c:pt>
                <c:pt idx="184" formatCode="General">
                  <c:v>120</c:v>
                </c:pt>
                <c:pt idx="185" formatCode="General">
                  <c:v>122</c:v>
                </c:pt>
                <c:pt idx="186" formatCode="General">
                  <c:v>122</c:v>
                </c:pt>
                <c:pt idx="187" formatCode="General">
                  <c:v>127</c:v>
                </c:pt>
                <c:pt idx="188" formatCode="General">
                  <c:v>128</c:v>
                </c:pt>
                <c:pt idx="189" formatCode="General">
                  <c:v>133</c:v>
                </c:pt>
                <c:pt idx="190" formatCode="General">
                  <c:v>130</c:v>
                </c:pt>
                <c:pt idx="191" formatCode="General">
                  <c:v>110</c:v>
                </c:pt>
                <c:pt idx="192" formatCode="General">
                  <c:v>103</c:v>
                </c:pt>
                <c:pt idx="193" formatCode="General">
                  <c:v>103</c:v>
                </c:pt>
                <c:pt idx="194" formatCode="General">
                  <c:v>108</c:v>
                </c:pt>
                <c:pt idx="195" formatCode="General">
                  <c:v>106</c:v>
                </c:pt>
                <c:pt idx="196" formatCode="General">
                  <c:v>121</c:v>
                </c:pt>
                <c:pt idx="197" formatCode="General">
                  <c:v>125</c:v>
                </c:pt>
                <c:pt idx="198" formatCode="General">
                  <c:v>129</c:v>
                </c:pt>
                <c:pt idx="199" formatCode="General">
                  <c:v>137</c:v>
                </c:pt>
                <c:pt idx="200" formatCode="General">
                  <c:v>142</c:v>
                </c:pt>
                <c:pt idx="201" formatCode="General">
                  <c:v>145</c:v>
                </c:pt>
                <c:pt idx="202" formatCode="General">
                  <c:v>127</c:v>
                </c:pt>
                <c:pt idx="203" formatCode="General">
                  <c:v>116</c:v>
                </c:pt>
                <c:pt idx="204" formatCode="General">
                  <c:v>108</c:v>
                </c:pt>
                <c:pt idx="205" formatCode="General">
                  <c:v>115</c:v>
                </c:pt>
                <c:pt idx="206" formatCode="General">
                  <c:v>118</c:v>
                </c:pt>
                <c:pt idx="207" formatCode="General">
                  <c:v>114</c:v>
                </c:pt>
                <c:pt idx="208" formatCode="General">
                  <c:v>129</c:v>
                </c:pt>
                <c:pt idx="209" formatCode="General">
                  <c:v>134</c:v>
                </c:pt>
                <c:pt idx="210" formatCode="General">
                  <c:v>142</c:v>
                </c:pt>
                <c:pt idx="211" formatCode="General">
                  <c:v>132</c:v>
                </c:pt>
                <c:pt idx="212" formatCode="General">
                  <c:v>128</c:v>
                </c:pt>
                <c:pt idx="213" formatCode="General">
                  <c:v>135</c:v>
                </c:pt>
                <c:pt idx="214" formatCode="General">
                  <c:v>128</c:v>
                </c:pt>
                <c:pt idx="215" formatCode="General">
                  <c:v>123</c:v>
                </c:pt>
                <c:pt idx="216" formatCode="General">
                  <c:v>119</c:v>
                </c:pt>
                <c:pt idx="217" formatCode="General">
                  <c:v>121</c:v>
                </c:pt>
                <c:pt idx="218" formatCode="General">
                  <c:v>124</c:v>
                </c:pt>
                <c:pt idx="219" formatCode="General">
                  <c:v>137</c:v>
                </c:pt>
                <c:pt idx="220" formatCode="General">
                  <c:v>135</c:v>
                </c:pt>
                <c:pt idx="221" formatCode="General">
                  <c:v>134</c:v>
                </c:pt>
                <c:pt idx="222" formatCode="General">
                  <c:v>129</c:v>
                </c:pt>
                <c:pt idx="223" formatCode="General">
                  <c:v>131</c:v>
                </c:pt>
                <c:pt idx="224" formatCode="General">
                  <c:v>133</c:v>
                </c:pt>
                <c:pt idx="225" formatCode="General">
                  <c:v>118</c:v>
                </c:pt>
                <c:pt idx="226" formatCode="General">
                  <c:v>107</c:v>
                </c:pt>
                <c:pt idx="227" formatCode="General">
                  <c:v>118</c:v>
                </c:pt>
                <c:pt idx="228" formatCode="General">
                  <c:v>141</c:v>
                </c:pt>
                <c:pt idx="229" formatCode="General">
                  <c:v>141</c:v>
                </c:pt>
                <c:pt idx="230" formatCode="General">
                  <c:v>136</c:v>
                </c:pt>
                <c:pt idx="231" formatCode="General">
                  <c:v>131</c:v>
                </c:pt>
                <c:pt idx="232" formatCode="General">
                  <c:v>108</c:v>
                </c:pt>
                <c:pt idx="233" formatCode="General">
                  <c:v>102</c:v>
                </c:pt>
                <c:pt idx="234" formatCode="General">
                  <c:v>94</c:v>
                </c:pt>
                <c:pt idx="235" formatCode="General">
                  <c:v>91</c:v>
                </c:pt>
                <c:pt idx="236" formatCode="General">
                  <c:v>94</c:v>
                </c:pt>
                <c:pt idx="237" formatCode="General">
                  <c:v>97</c:v>
                </c:pt>
                <c:pt idx="238" formatCode="General">
                  <c:v>108</c:v>
                </c:pt>
                <c:pt idx="239" formatCode="General">
                  <c:v>96</c:v>
                </c:pt>
                <c:pt idx="240" formatCode="General">
                  <c:v>96</c:v>
                </c:pt>
                <c:pt idx="241" formatCode="General">
                  <c:v>90</c:v>
                </c:pt>
                <c:pt idx="242" formatCode="General">
                  <c:v>88</c:v>
                </c:pt>
                <c:pt idx="243" formatCode="General">
                  <c:v>88</c:v>
                </c:pt>
                <c:pt idx="244" formatCode="General">
                  <c:v>94</c:v>
                </c:pt>
                <c:pt idx="245" formatCode="General">
                  <c:v>86</c:v>
                </c:pt>
                <c:pt idx="246" formatCode="General">
                  <c:v>86</c:v>
                </c:pt>
                <c:pt idx="247" formatCode="General">
                  <c:v>81</c:v>
                </c:pt>
                <c:pt idx="248" formatCode="General">
                  <c:v>85</c:v>
                </c:pt>
                <c:pt idx="249" formatCode="General">
                  <c:v>89</c:v>
                </c:pt>
                <c:pt idx="250" formatCode="General">
                  <c:v>91</c:v>
                </c:pt>
                <c:pt idx="251" formatCode="General">
                  <c:v>97</c:v>
                </c:pt>
                <c:pt idx="252" formatCode="General">
                  <c:v>88</c:v>
                </c:pt>
                <c:pt idx="253" formatCode="General">
                  <c:v>82</c:v>
                </c:pt>
                <c:pt idx="254" formatCode="General">
                  <c:v>82</c:v>
                </c:pt>
                <c:pt idx="255" formatCode="General">
                  <c:v>83</c:v>
                </c:pt>
                <c:pt idx="256" formatCode="General">
                  <c:v>89</c:v>
                </c:pt>
                <c:pt idx="257" formatCode="General">
                  <c:v>89</c:v>
                </c:pt>
                <c:pt idx="258" formatCode="General">
                  <c:v>96</c:v>
                </c:pt>
                <c:pt idx="259" formatCode="General">
                  <c:v>94</c:v>
                </c:pt>
                <c:pt idx="260" formatCode="General">
                  <c:v>97</c:v>
                </c:pt>
                <c:pt idx="261" formatCode="General">
                  <c:v>98</c:v>
                </c:pt>
                <c:pt idx="262" formatCode="General">
                  <c:v>87</c:v>
                </c:pt>
                <c:pt idx="263" formatCode="General">
                  <c:v>85</c:v>
                </c:pt>
                <c:pt idx="264" formatCode="General">
                  <c:v>80</c:v>
                </c:pt>
                <c:pt idx="265" formatCode="General">
                  <c:v>91</c:v>
                </c:pt>
                <c:pt idx="266" formatCode="General">
                  <c:v>100</c:v>
                </c:pt>
                <c:pt idx="267" formatCode="General">
                  <c:v>97</c:v>
                </c:pt>
                <c:pt idx="268" formatCode="General">
                  <c:v>88</c:v>
                </c:pt>
                <c:pt idx="269" formatCode="General">
                  <c:v>92</c:v>
                </c:pt>
                <c:pt idx="270" formatCode="General">
                  <c:v>94</c:v>
                </c:pt>
                <c:pt idx="271" formatCode="General">
                  <c:v>101</c:v>
                </c:pt>
                <c:pt idx="272" formatCode="General">
                  <c:v>112</c:v>
                </c:pt>
                <c:pt idx="273" formatCode="General">
                  <c:v>111</c:v>
                </c:pt>
                <c:pt idx="274" formatCode="General">
                  <c:v>101</c:v>
                </c:pt>
                <c:pt idx="275" formatCode="General">
                  <c:v>95</c:v>
                </c:pt>
                <c:pt idx="276" formatCode="General">
                  <c:v>89</c:v>
                </c:pt>
                <c:pt idx="277" formatCode="General">
                  <c:v>89</c:v>
                </c:pt>
                <c:pt idx="278" formatCode="General">
                  <c:v>94</c:v>
                </c:pt>
                <c:pt idx="279" formatCode="General">
                  <c:v>87</c:v>
                </c:pt>
                <c:pt idx="280" formatCode="General">
                  <c:v>87</c:v>
                </c:pt>
                <c:pt idx="281" formatCode="General">
                  <c:v>82</c:v>
                </c:pt>
                <c:pt idx="282" formatCode="General">
                  <c:v>79</c:v>
                </c:pt>
                <c:pt idx="283" formatCode="General">
                  <c:v>82</c:v>
                </c:pt>
                <c:pt idx="284" formatCode="General">
                  <c:v>83</c:v>
                </c:pt>
                <c:pt idx="285" formatCode="General">
                  <c:v>85</c:v>
                </c:pt>
                <c:pt idx="286" formatCode="General">
                  <c:v>84</c:v>
                </c:pt>
                <c:pt idx="287" formatCode="General">
                  <c:v>84</c:v>
                </c:pt>
                <c:pt idx="288" formatCode="General">
                  <c:v>90</c:v>
                </c:pt>
                <c:pt idx="289" formatCode="General">
                  <c:v>96</c:v>
                </c:pt>
                <c:pt idx="290" formatCode="General">
                  <c:v>90</c:v>
                </c:pt>
                <c:pt idx="291" formatCode="General">
                  <c:v>93</c:v>
                </c:pt>
                <c:pt idx="292" formatCode="General">
                  <c:v>112</c:v>
                </c:pt>
                <c:pt idx="293" formatCode="General">
                  <c:v>115</c:v>
                </c:pt>
                <c:pt idx="294" formatCode="General">
                  <c:v>113</c:v>
                </c:pt>
                <c:pt idx="295" formatCode="General">
                  <c:v>111</c:v>
                </c:pt>
                <c:pt idx="296" formatCode="General">
                  <c:v>111</c:v>
                </c:pt>
                <c:pt idx="297" formatCode="General">
                  <c:v>111</c:v>
                </c:pt>
                <c:pt idx="298" formatCode="General">
                  <c:v>104</c:v>
                </c:pt>
                <c:pt idx="299" formatCode="General">
                  <c:v>99</c:v>
                </c:pt>
                <c:pt idx="300" formatCode="General">
                  <c:v>98</c:v>
                </c:pt>
                <c:pt idx="301" formatCode="General">
                  <c:v>114</c:v>
                </c:pt>
                <c:pt idx="302" formatCode="General">
                  <c:v>118</c:v>
                </c:pt>
                <c:pt idx="303" formatCode="General">
                  <c:v>116</c:v>
                </c:pt>
                <c:pt idx="304" formatCode="General">
                  <c:v>128</c:v>
                </c:pt>
                <c:pt idx="305" formatCode="General">
                  <c:v>131</c:v>
                </c:pt>
                <c:pt idx="306" formatCode="General">
                  <c:v>133</c:v>
                </c:pt>
                <c:pt idx="307" formatCode="General">
                  <c:v>116</c:v>
                </c:pt>
                <c:pt idx="308" formatCode="General">
                  <c:v>94</c:v>
                </c:pt>
                <c:pt idx="309" formatCode="General">
                  <c:v>91</c:v>
                </c:pt>
                <c:pt idx="310" formatCode="General">
                  <c:v>92</c:v>
                </c:pt>
                <c:pt idx="311" formatCode="General">
                  <c:v>102</c:v>
                </c:pt>
                <c:pt idx="312" formatCode="General">
                  <c:v>104</c:v>
                </c:pt>
                <c:pt idx="313" formatCode="General">
                  <c:v>109</c:v>
                </c:pt>
                <c:pt idx="314" formatCode="General">
                  <c:v>118</c:v>
                </c:pt>
                <c:pt idx="315" formatCode="General">
                  <c:v>133</c:v>
                </c:pt>
                <c:pt idx="316" formatCode="General">
                  <c:v>144</c:v>
                </c:pt>
                <c:pt idx="317" formatCode="General">
                  <c:v>147</c:v>
                </c:pt>
                <c:pt idx="318" formatCode="General">
                  <c:v>148</c:v>
                </c:pt>
                <c:pt idx="319" formatCode="General">
                  <c:v>147</c:v>
                </c:pt>
                <c:pt idx="320" formatCode="General">
                  <c:v>144</c:v>
                </c:pt>
                <c:pt idx="321" formatCode="General">
                  <c:v>142</c:v>
                </c:pt>
                <c:pt idx="322" formatCode="General">
                  <c:v>143</c:v>
                </c:pt>
                <c:pt idx="323" formatCode="General">
                  <c:v>152</c:v>
                </c:pt>
                <c:pt idx="324" formatCode="General">
                  <c:v>150</c:v>
                </c:pt>
                <c:pt idx="325" formatCode="General">
                  <c:v>158</c:v>
                </c:pt>
                <c:pt idx="326" formatCode="General">
                  <c:v>165</c:v>
                </c:pt>
                <c:pt idx="327" formatCode="General">
                  <c:v>165</c:v>
                </c:pt>
                <c:pt idx="328" formatCode="General">
                  <c:v>170</c:v>
                </c:pt>
                <c:pt idx="329" formatCode="General">
                  <c:v>164</c:v>
                </c:pt>
                <c:pt idx="330" formatCode="General">
                  <c:v>159</c:v>
                </c:pt>
                <c:pt idx="331" formatCode="General">
                  <c:v>157</c:v>
                </c:pt>
                <c:pt idx="332" formatCode="General">
                  <c:v>156</c:v>
                </c:pt>
                <c:pt idx="333" formatCode="General">
                  <c:v>150</c:v>
                </c:pt>
                <c:pt idx="334" formatCode="General">
                  <c:v>147</c:v>
                </c:pt>
                <c:pt idx="335" formatCode="General">
                  <c:v>150</c:v>
                </c:pt>
                <c:pt idx="336" formatCode="General">
                  <c:v>159</c:v>
                </c:pt>
                <c:pt idx="337" formatCode="General">
                  <c:v>163</c:v>
                </c:pt>
                <c:pt idx="338" formatCode="General">
                  <c:v>155</c:v>
                </c:pt>
                <c:pt idx="339" formatCode="General">
                  <c:v>145</c:v>
                </c:pt>
                <c:pt idx="340" formatCode="General">
                  <c:v>141</c:v>
                </c:pt>
                <c:pt idx="341" formatCode="General">
                  <c:v>137</c:v>
                </c:pt>
                <c:pt idx="342" formatCode="General">
                  <c:v>135</c:v>
                </c:pt>
                <c:pt idx="343" formatCode="General">
                  <c:v>129</c:v>
                </c:pt>
                <c:pt idx="344" formatCode="General">
                  <c:v>130</c:v>
                </c:pt>
                <c:pt idx="345" formatCode="General">
                  <c:v>138</c:v>
                </c:pt>
                <c:pt idx="346" formatCode="General">
                  <c:v>143</c:v>
                </c:pt>
                <c:pt idx="347" formatCode="General">
                  <c:v>142</c:v>
                </c:pt>
                <c:pt idx="348" formatCode="General">
                  <c:v>143</c:v>
                </c:pt>
                <c:pt idx="349" formatCode="General">
                  <c:v>145</c:v>
                </c:pt>
                <c:pt idx="350" formatCode="General">
                  <c:v>149</c:v>
                </c:pt>
                <c:pt idx="351" formatCode="General">
                  <c:v>151</c:v>
                </c:pt>
                <c:pt idx="352" formatCode="General">
                  <c:v>151</c:v>
                </c:pt>
                <c:pt idx="353" formatCode="General">
                  <c:v>147</c:v>
                </c:pt>
                <c:pt idx="354" formatCode="General">
                  <c:v>139</c:v>
                </c:pt>
                <c:pt idx="355" formatCode="General">
                  <c:v>133</c:v>
                </c:pt>
                <c:pt idx="356" formatCode="General">
                  <c:v>130</c:v>
                </c:pt>
                <c:pt idx="357" formatCode="General">
                  <c:v>114</c:v>
                </c:pt>
                <c:pt idx="358" formatCode="General">
                  <c:v>115</c:v>
                </c:pt>
                <c:pt idx="359" formatCode="General">
                  <c:v>122</c:v>
                </c:pt>
                <c:pt idx="360" formatCode="General">
                  <c:v>116</c:v>
                </c:pt>
                <c:pt idx="361" formatCode="General">
                  <c:v>114</c:v>
                </c:pt>
                <c:pt idx="362" formatCode="General">
                  <c:v>109</c:v>
                </c:pt>
                <c:pt idx="363" formatCode="General">
                  <c:v>109</c:v>
                </c:pt>
                <c:pt idx="364" formatCode="General">
                  <c:v>107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34336"/>
        <c:axId val="113935872"/>
      </c:lineChart>
      <c:dateAx>
        <c:axId val="11393433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3935872"/>
        <c:crosses val="autoZero"/>
        <c:auto val="0"/>
        <c:lblOffset val="100"/>
        <c:baseTimeUnit val="days"/>
        <c:majorUnit val="1"/>
        <c:majorTimeUnit val="months"/>
      </c:dateAx>
      <c:valAx>
        <c:axId val="1139358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_(* #,##0.0_);_(* \(#,##0.0\);_(* &quot;-&quot;??_);_(@_)" sourceLinked="1"/>
        <c:majorTickMark val="out"/>
        <c:minorTickMark val="none"/>
        <c:tickLblPos val="nextTo"/>
        <c:crossAx val="1139343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7j. San Joaquin River at Fremont Ford</a:t>
            </a:r>
          </a:p>
          <a:p>
            <a:pPr>
              <a:defRPr sz="1200"/>
            </a:pPr>
            <a:r>
              <a:rPr lang="en-US" sz="1200"/>
              <a:t>Nutrients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450295275590554E-2"/>
          <c:y val="0.16332079323417867"/>
          <c:w val="0.92275818387284858"/>
          <c:h val="0.73489822105570612"/>
        </c:manualLayout>
      </c:layout>
      <c:lineChart>
        <c:grouping val="standard"/>
        <c:varyColors val="0"/>
        <c:ser>
          <c:idx val="1"/>
          <c:order val="0"/>
          <c:tx>
            <c:strRef>
              <c:f>'fig data'!$J$9</c:f>
              <c:strCache>
                <c:ptCount val="1"/>
                <c:pt idx="0">
                  <c:v>Chlorophyll A</c:v>
                </c:pt>
              </c:strCache>
            </c:strRef>
          </c:tx>
          <c:spPr>
            <a:ln>
              <a:noFill/>
            </a:ln>
          </c:spPr>
          <c:marker>
            <c:spPr>
              <a:noFill/>
              <a:ln>
                <a:solidFill>
                  <a:schemeClr val="accent2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data'!$J$10:$J$366</c:f>
              <c:numCache>
                <c:formatCode>General</c:formatCode>
                <c:ptCount val="357"/>
                <c:pt idx="8">
                  <c:v>6.5</c:v>
                </c:pt>
                <c:pt idx="44">
                  <c:v>27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'fig data'!$L$9</c:f>
              <c:strCache>
                <c:ptCount val="1"/>
                <c:pt idx="0">
                  <c:v>Nitrate as N</c:v>
                </c:pt>
              </c:strCache>
            </c:strRef>
          </c:tx>
          <c:spPr>
            <a:ln>
              <a:noFill/>
            </a:ln>
          </c:spPr>
          <c:marker>
            <c:symbol val="x"/>
            <c:size val="10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data'!$L$10:$L$366</c:f>
              <c:numCache>
                <c:formatCode>General</c:formatCode>
                <c:ptCount val="357"/>
                <c:pt idx="8">
                  <c:v>0.77</c:v>
                </c:pt>
                <c:pt idx="44">
                  <c:v>1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'fig data'!$N$9</c:f>
              <c:strCache>
                <c:ptCount val="1"/>
                <c:pt idx="0">
                  <c:v>Total Phosphorous</c:v>
                </c:pt>
              </c:strCache>
            </c:strRef>
          </c:tx>
          <c:spPr>
            <a:ln>
              <a:noFill/>
            </a:ln>
          </c:spPr>
          <c:marker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data'!$N$10:$N$366</c:f>
              <c:numCache>
                <c:formatCode>General</c:formatCode>
                <c:ptCount val="357"/>
                <c:pt idx="8">
                  <c:v>0.28000000000000003</c:v>
                </c:pt>
                <c:pt idx="44">
                  <c:v>0.18</c:v>
                </c:pt>
              </c:numCache>
            </c:numRef>
          </c:val>
          <c:smooth val="0"/>
        </c:ser>
        <c:ser>
          <c:idx val="6"/>
          <c:order val="3"/>
          <c:tx>
            <c:strRef>
              <c:f>'fig data'!$O$9</c:f>
              <c:strCache>
                <c:ptCount val="1"/>
                <c:pt idx="0">
                  <c:v>Total Kjeldal Nitrogen</c:v>
                </c:pt>
              </c:strCache>
            </c:strRef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data'!$O$10:$O$366</c:f>
              <c:numCache>
                <c:formatCode>General</c:formatCode>
                <c:ptCount val="357"/>
                <c:pt idx="8">
                  <c:v>1.3</c:v>
                </c:pt>
                <c:pt idx="44">
                  <c:v>0.9</c:v>
                </c:pt>
              </c:numCache>
            </c:numRef>
          </c:val>
          <c:smooth val="0"/>
        </c:ser>
        <c:ser>
          <c:idx val="2"/>
          <c:order val="4"/>
          <c:tx>
            <c:v>Nitrite as N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val>
            <c:numRef>
              <c:f>'fig data'!$L$10:$L$374</c:f>
              <c:numCache>
                <c:formatCode>General</c:formatCode>
                <c:ptCount val="365"/>
                <c:pt idx="8">
                  <c:v>0.77</c:v>
                </c:pt>
                <c:pt idx="44">
                  <c:v>1</c:v>
                </c:pt>
              </c:numCache>
            </c:numRef>
          </c:val>
          <c:smooth val="0"/>
        </c:ser>
        <c:ser>
          <c:idx val="0"/>
          <c:order val="5"/>
          <c:tx>
            <c:strRef>
              <c:f>'fig data'!$I$9</c:f>
              <c:strCache>
                <c:ptCount val="1"/>
                <c:pt idx="0">
                  <c:v>Ammonia as N</c:v>
                </c:pt>
              </c:strCache>
            </c:strRef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data'!$I$10:$I$366</c:f>
              <c:numCache>
                <c:formatCode>General</c:formatCode>
                <c:ptCount val="357"/>
                <c:pt idx="8">
                  <c:v>0.26</c:v>
                </c:pt>
                <c:pt idx="44">
                  <c:v>0.11</c:v>
                </c:pt>
              </c:numCache>
            </c:numRef>
          </c:val>
          <c:smooth val="0"/>
        </c:ser>
        <c:ser>
          <c:idx val="4"/>
          <c:order val="6"/>
          <c:tx>
            <c:v>Dissolved Nitrate as N (GBP Data)</c:v>
          </c:tx>
          <c:spPr>
            <a:ln w="28575">
              <a:noFill/>
            </a:ln>
          </c:spPr>
          <c:val>
            <c:numRef>
              <c:f>'fig data'!$AZ$10:$AZ$374</c:f>
              <c:numCache>
                <c:formatCode>General</c:formatCode>
                <c:ptCount val="365"/>
                <c:pt idx="7">
                  <c:v>0.84</c:v>
                </c:pt>
                <c:pt idx="35">
                  <c:v>0.84</c:v>
                </c:pt>
                <c:pt idx="63">
                  <c:v>2.9</c:v>
                </c:pt>
                <c:pt idx="77">
                  <c:v>2</c:v>
                </c:pt>
                <c:pt idx="93">
                  <c:v>0.93</c:v>
                </c:pt>
                <c:pt idx="105">
                  <c:v>0.59</c:v>
                </c:pt>
                <c:pt idx="121">
                  <c:v>0.84</c:v>
                </c:pt>
                <c:pt idx="134">
                  <c:v>0.34</c:v>
                </c:pt>
                <c:pt idx="149">
                  <c:v>2.7</c:v>
                </c:pt>
                <c:pt idx="168">
                  <c:v>1.5</c:v>
                </c:pt>
                <c:pt idx="182">
                  <c:v>1.1000000000000001</c:v>
                </c:pt>
                <c:pt idx="197">
                  <c:v>0.91</c:v>
                </c:pt>
                <c:pt idx="209">
                  <c:v>1.6</c:v>
                </c:pt>
                <c:pt idx="226">
                  <c:v>0.42</c:v>
                </c:pt>
                <c:pt idx="239">
                  <c:v>0.43</c:v>
                </c:pt>
                <c:pt idx="267">
                  <c:v>9.9900000000000006E-3</c:v>
                </c:pt>
              </c:numCache>
            </c:numRef>
          </c:val>
          <c:smooth val="0"/>
        </c:ser>
        <c:ser>
          <c:idx val="7"/>
          <c:order val="7"/>
          <c:tx>
            <c:v>Total Phosphorous (GBP Data)</c:v>
          </c:tx>
          <c:spPr>
            <a:ln w="28575">
              <a:noFill/>
            </a:ln>
          </c:spPr>
          <c:marker>
            <c:symbol val="dot"/>
            <c:size val="7"/>
            <c:spPr>
              <a:solidFill>
                <a:schemeClr val="accent1"/>
              </a:solidFill>
            </c:spPr>
          </c:marker>
          <c:val>
            <c:numRef>
              <c:f>'fig data'!$BA$10:$BA$374</c:f>
              <c:numCache>
                <c:formatCode>General</c:formatCode>
                <c:ptCount val="365"/>
                <c:pt idx="7">
                  <c:v>9.4E-2</c:v>
                </c:pt>
                <c:pt idx="35">
                  <c:v>0.12</c:v>
                </c:pt>
                <c:pt idx="63">
                  <c:v>0.22</c:v>
                </c:pt>
                <c:pt idx="77">
                  <c:v>0.19</c:v>
                </c:pt>
                <c:pt idx="93">
                  <c:v>0.15</c:v>
                </c:pt>
                <c:pt idx="105">
                  <c:v>0.15</c:v>
                </c:pt>
                <c:pt idx="121">
                  <c:v>0.2</c:v>
                </c:pt>
                <c:pt idx="134">
                  <c:v>0.57999999999999996</c:v>
                </c:pt>
                <c:pt idx="149">
                  <c:v>0.18</c:v>
                </c:pt>
                <c:pt idx="168">
                  <c:v>0.2</c:v>
                </c:pt>
                <c:pt idx="182">
                  <c:v>0.31</c:v>
                </c:pt>
                <c:pt idx="197">
                  <c:v>0.28999999999999998</c:v>
                </c:pt>
                <c:pt idx="209">
                  <c:v>0.21</c:v>
                </c:pt>
                <c:pt idx="226">
                  <c:v>0.26</c:v>
                </c:pt>
                <c:pt idx="239">
                  <c:v>0.23</c:v>
                </c:pt>
                <c:pt idx="267">
                  <c:v>0.18</c:v>
                </c:pt>
              </c:numCache>
            </c:numRef>
          </c:val>
          <c:smooth val="0"/>
        </c:ser>
        <c:ser>
          <c:idx val="8"/>
          <c:order val="8"/>
          <c:tx>
            <c:v>Total Kjeldal Nitrogen (GBP Data)</c:v>
          </c:tx>
          <c:spPr>
            <a:ln w="28575">
              <a:noFill/>
            </a:ln>
          </c:spPr>
          <c:marker>
            <c:symbol val="dash"/>
            <c:size val="7"/>
            <c:spPr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val>
            <c:numRef>
              <c:f>'fig data'!$BB$10:$BB$374</c:f>
              <c:numCache>
                <c:formatCode>General</c:formatCode>
                <c:ptCount val="365"/>
                <c:pt idx="7">
                  <c:v>0.9</c:v>
                </c:pt>
                <c:pt idx="35">
                  <c:v>1.2</c:v>
                </c:pt>
                <c:pt idx="63">
                  <c:v>1.2</c:v>
                </c:pt>
                <c:pt idx="77">
                  <c:v>1.2</c:v>
                </c:pt>
                <c:pt idx="93">
                  <c:v>1.2</c:v>
                </c:pt>
                <c:pt idx="105">
                  <c:v>1</c:v>
                </c:pt>
                <c:pt idx="121">
                  <c:v>1.2</c:v>
                </c:pt>
                <c:pt idx="134">
                  <c:v>1.2</c:v>
                </c:pt>
                <c:pt idx="149">
                  <c:v>0.87</c:v>
                </c:pt>
                <c:pt idx="168">
                  <c:v>1.3</c:v>
                </c:pt>
                <c:pt idx="182">
                  <c:v>0.62</c:v>
                </c:pt>
                <c:pt idx="197">
                  <c:v>1.2</c:v>
                </c:pt>
                <c:pt idx="209">
                  <c:v>0.51</c:v>
                </c:pt>
                <c:pt idx="226">
                  <c:v>0.82</c:v>
                </c:pt>
                <c:pt idx="239">
                  <c:v>0.85</c:v>
                </c:pt>
                <c:pt idx="267">
                  <c:v>1.1000000000000001</c:v>
                </c:pt>
              </c:numCache>
            </c:numRef>
          </c:val>
          <c:smooth val="0"/>
        </c:ser>
        <c:ser>
          <c:idx val="9"/>
          <c:order val="9"/>
          <c:tx>
            <c:v>Ammonia as N (GBP Data)</c:v>
          </c:tx>
          <c:spPr>
            <a:ln w="28575">
              <a:noFill/>
            </a:ln>
          </c:spPr>
          <c:val>
            <c:numRef>
              <c:f>'fig data'!$AY$10:$AY$374</c:f>
              <c:numCache>
                <c:formatCode>General</c:formatCode>
                <c:ptCount val="365"/>
                <c:pt idx="7">
                  <c:v>0.12</c:v>
                </c:pt>
                <c:pt idx="35">
                  <c:v>0.16</c:v>
                </c:pt>
                <c:pt idx="63">
                  <c:v>0.1</c:v>
                </c:pt>
                <c:pt idx="77">
                  <c:v>0.11</c:v>
                </c:pt>
                <c:pt idx="93">
                  <c:v>8.7999999999999995E-2</c:v>
                </c:pt>
                <c:pt idx="105">
                  <c:v>0.15</c:v>
                </c:pt>
                <c:pt idx="121">
                  <c:v>0.15</c:v>
                </c:pt>
                <c:pt idx="134">
                  <c:v>8.6999999999999994E-2</c:v>
                </c:pt>
                <c:pt idx="149">
                  <c:v>4.99E-2</c:v>
                </c:pt>
                <c:pt idx="168">
                  <c:v>6.6000000000000003E-2</c:v>
                </c:pt>
                <c:pt idx="182">
                  <c:v>9.7000000000000003E-2</c:v>
                </c:pt>
                <c:pt idx="197">
                  <c:v>0.08</c:v>
                </c:pt>
                <c:pt idx="209">
                  <c:v>4.99E-2</c:v>
                </c:pt>
                <c:pt idx="226">
                  <c:v>6.9000000000000006E-2</c:v>
                </c:pt>
                <c:pt idx="239">
                  <c:v>0.11</c:v>
                </c:pt>
                <c:pt idx="267">
                  <c:v>0.09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56672"/>
        <c:axId val="116170752"/>
      </c:lineChart>
      <c:dateAx>
        <c:axId val="11615667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crossAx val="116170752"/>
        <c:crosses val="autoZero"/>
        <c:auto val="1"/>
        <c:lblOffset val="100"/>
        <c:baseTimeUnit val="days"/>
        <c:majorUnit val="1"/>
        <c:majorTimeUnit val="months"/>
      </c:dateAx>
      <c:valAx>
        <c:axId val="116170752"/>
        <c:scaling>
          <c:logBase val="10"/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61566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492359223813789"/>
          <c:y val="0.21973040607630595"/>
          <c:w val="0.20519387692702434"/>
          <c:h val="0.55189933401483016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 orientation="portrait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7k. San Joaquin River at Fremont Ford </a:t>
            </a:r>
          </a:p>
          <a:p>
            <a:pPr>
              <a:defRPr sz="1200"/>
            </a:pPr>
            <a:r>
              <a:rPr lang="en-US" sz="1200"/>
              <a:t>Trace Metals (ug/L)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6.2316942099946537E-2"/>
          <c:y val="0.15336601388045468"/>
          <c:w val="0.92040793202446669"/>
          <c:h val="0.7308741657190615"/>
        </c:manualLayout>
      </c:layout>
      <c:lineChart>
        <c:grouping val="standard"/>
        <c:varyColors val="0"/>
        <c:ser>
          <c:idx val="0"/>
          <c:order val="0"/>
          <c:tx>
            <c:v>Arsenic</c:v>
          </c:tx>
          <c:spPr>
            <a:ln>
              <a:noFill/>
            </a:ln>
          </c:spP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data'!$AG$10:$AG$366</c:f>
              <c:numCache>
                <c:formatCode>General</c:formatCode>
                <c:ptCount val="357"/>
                <c:pt idx="8">
                  <c:v>2.7</c:v>
                </c:pt>
                <c:pt idx="44">
                  <c:v>2.9</c:v>
                </c:pt>
              </c:numCache>
            </c:numRef>
          </c:val>
          <c:smooth val="0"/>
        </c:ser>
        <c:ser>
          <c:idx val="1"/>
          <c:order val="1"/>
          <c:tx>
            <c:v>Boron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data'!$AH$10:$AH$366</c:f>
              <c:numCache>
                <c:formatCode>General</c:formatCode>
                <c:ptCount val="357"/>
                <c:pt idx="8">
                  <c:v>300</c:v>
                </c:pt>
                <c:pt idx="44">
                  <c:v>840</c:v>
                </c:pt>
              </c:numCache>
            </c:numRef>
          </c:val>
          <c:smooth val="0"/>
        </c:ser>
        <c:ser>
          <c:idx val="2"/>
          <c:order val="2"/>
          <c:tx>
            <c:v>Chromium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data'!$AI$10:$AI$366</c:f>
              <c:numCache>
                <c:formatCode>General</c:formatCode>
                <c:ptCount val="357"/>
                <c:pt idx="8">
                  <c:v>6.9</c:v>
                </c:pt>
                <c:pt idx="44">
                  <c:v>1.5</c:v>
                </c:pt>
              </c:numCache>
            </c:numRef>
          </c:val>
          <c:smooth val="0"/>
        </c:ser>
        <c:ser>
          <c:idx val="3"/>
          <c:order val="3"/>
          <c:tx>
            <c:v>Copper</c:v>
          </c:tx>
          <c:spPr>
            <a:ln>
              <a:noFill/>
            </a:ln>
          </c:spP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data'!$AJ$10:$AJ$366</c:f>
              <c:numCache>
                <c:formatCode>General</c:formatCode>
                <c:ptCount val="357"/>
                <c:pt idx="8">
                  <c:v>7.1</c:v>
                </c:pt>
                <c:pt idx="44">
                  <c:v>1.8</c:v>
                </c:pt>
              </c:numCache>
            </c:numRef>
          </c:val>
          <c:smooth val="0"/>
        </c:ser>
        <c:ser>
          <c:idx val="4"/>
          <c:order val="4"/>
          <c:tx>
            <c:v>Lead</c:v>
          </c:tx>
          <c:spPr>
            <a:ln>
              <a:noFill/>
            </a:ln>
          </c:spPr>
          <c:marker>
            <c:spPr>
              <a:ln>
                <a:solidFill>
                  <a:schemeClr val="accent5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data'!$AK$10:$AK$366</c:f>
              <c:numCache>
                <c:formatCode>General</c:formatCode>
                <c:ptCount val="357"/>
                <c:pt idx="8">
                  <c:v>1.7</c:v>
                </c:pt>
                <c:pt idx="44">
                  <c:v>0.37</c:v>
                </c:pt>
              </c:numCache>
            </c:numRef>
          </c:val>
          <c:smooth val="0"/>
        </c:ser>
        <c:ser>
          <c:idx val="5"/>
          <c:order val="5"/>
          <c:tx>
            <c:v>Mercury</c:v>
          </c:tx>
          <c:spPr>
            <a:ln>
              <a:noFill/>
            </a:ln>
          </c:spPr>
          <c:marker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data'!$AL$10:$AL$366</c:f>
              <c:numCache>
                <c:formatCode>General</c:formatCode>
                <c:ptCount val="357"/>
                <c:pt idx="8">
                  <c:v>1.9990000000000001</c:v>
                </c:pt>
                <c:pt idx="44">
                  <c:v>1.9990000000000001</c:v>
                </c:pt>
              </c:numCache>
            </c:numRef>
          </c:val>
          <c:smooth val="0"/>
        </c:ser>
        <c:ser>
          <c:idx val="6"/>
          <c:order val="6"/>
          <c:tx>
            <c:v>Molybdenum</c:v>
          </c:tx>
          <c:spPr>
            <a:ln>
              <a:noFill/>
            </a:ln>
          </c:spP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data'!$AM$10:$AM$366</c:f>
              <c:numCache>
                <c:formatCode>General</c:formatCode>
                <c:ptCount val="357"/>
                <c:pt idx="8">
                  <c:v>3.1</c:v>
                </c:pt>
                <c:pt idx="44">
                  <c:v>9.8000000000000007</c:v>
                </c:pt>
              </c:numCache>
            </c:numRef>
          </c:val>
          <c:smooth val="0"/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ymbol val="dash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data'!$AN$10:$AN$366</c:f>
              <c:numCache>
                <c:formatCode>General</c:formatCode>
                <c:ptCount val="357"/>
                <c:pt idx="8">
                  <c:v>7.3</c:v>
                </c:pt>
                <c:pt idx="44">
                  <c:v>3.3</c:v>
                </c:pt>
              </c:numCache>
            </c:numRef>
          </c:val>
          <c:smooth val="0"/>
        </c:ser>
        <c:ser>
          <c:idx val="8"/>
          <c:order val="8"/>
          <c:tx>
            <c:v>Selenium</c:v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triangle"/>
            <c:size val="7"/>
            <c:spPr>
              <a:solidFill>
                <a:schemeClr val="tx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data'!$AO$10:$AO$366</c:f>
              <c:numCache>
                <c:formatCode>General</c:formatCode>
                <c:ptCount val="357"/>
                <c:pt idx="8">
                  <c:v>0.39900000000000002</c:v>
                </c:pt>
                <c:pt idx="44">
                  <c:v>0.39900000000000002</c:v>
                </c:pt>
              </c:numCache>
            </c:numRef>
          </c:val>
          <c:smooth val="0"/>
        </c:ser>
        <c:ser>
          <c:idx val="9"/>
          <c:order val="9"/>
          <c:tx>
            <c:v>Zinc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data'!$AP$10:$AP$366</c:f>
              <c:numCache>
                <c:formatCode>General</c:formatCode>
                <c:ptCount val="357"/>
                <c:pt idx="8">
                  <c:v>19.998999999999999</c:v>
                </c:pt>
                <c:pt idx="44">
                  <c:v>19.998999999999999</c:v>
                </c:pt>
              </c:numCache>
            </c:numRef>
          </c:val>
          <c:smooth val="0"/>
        </c:ser>
        <c:ser>
          <c:idx val="10"/>
          <c:order val="10"/>
          <c:tx>
            <c:v>Boron (GBP Data)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92D050"/>
              </a:solidFill>
              <a:ln>
                <a:noFill/>
              </a:ln>
            </c:spPr>
          </c:marker>
          <c:val>
            <c:numRef>
              <c:f>'fig data'!$BC$10:$BC$375</c:f>
              <c:numCache>
                <c:formatCode>General</c:formatCode>
                <c:ptCount val="366"/>
                <c:pt idx="2">
                  <c:v>430</c:v>
                </c:pt>
                <c:pt idx="7">
                  <c:v>210</c:v>
                </c:pt>
                <c:pt idx="14">
                  <c:v>520</c:v>
                </c:pt>
                <c:pt idx="21">
                  <c:v>610</c:v>
                </c:pt>
                <c:pt idx="28">
                  <c:v>680</c:v>
                </c:pt>
                <c:pt idx="35">
                  <c:v>820</c:v>
                </c:pt>
                <c:pt idx="42">
                  <c:v>940</c:v>
                </c:pt>
                <c:pt idx="49">
                  <c:v>560</c:v>
                </c:pt>
                <c:pt idx="56">
                  <c:v>480</c:v>
                </c:pt>
                <c:pt idx="63">
                  <c:v>550</c:v>
                </c:pt>
                <c:pt idx="70">
                  <c:v>660</c:v>
                </c:pt>
                <c:pt idx="77">
                  <c:v>740</c:v>
                </c:pt>
                <c:pt idx="87">
                  <c:v>760</c:v>
                </c:pt>
                <c:pt idx="93">
                  <c:v>770</c:v>
                </c:pt>
                <c:pt idx="100">
                  <c:v>980</c:v>
                </c:pt>
                <c:pt idx="105">
                  <c:v>840</c:v>
                </c:pt>
                <c:pt idx="112">
                  <c:v>600</c:v>
                </c:pt>
                <c:pt idx="121">
                  <c:v>610</c:v>
                </c:pt>
                <c:pt idx="128">
                  <c:v>500</c:v>
                </c:pt>
                <c:pt idx="134">
                  <c:v>590</c:v>
                </c:pt>
                <c:pt idx="139">
                  <c:v>480</c:v>
                </c:pt>
                <c:pt idx="149">
                  <c:v>520</c:v>
                </c:pt>
                <c:pt idx="154">
                  <c:v>500</c:v>
                </c:pt>
                <c:pt idx="159">
                  <c:v>560</c:v>
                </c:pt>
                <c:pt idx="168">
                  <c:v>440</c:v>
                </c:pt>
                <c:pt idx="176">
                  <c:v>420</c:v>
                </c:pt>
                <c:pt idx="182">
                  <c:v>430</c:v>
                </c:pt>
                <c:pt idx="189">
                  <c:v>490</c:v>
                </c:pt>
                <c:pt idx="197">
                  <c:v>380</c:v>
                </c:pt>
                <c:pt idx="205">
                  <c:v>430</c:v>
                </c:pt>
                <c:pt idx="209">
                  <c:v>320</c:v>
                </c:pt>
                <c:pt idx="218">
                  <c:v>370</c:v>
                </c:pt>
                <c:pt idx="226">
                  <c:v>470</c:v>
                </c:pt>
                <c:pt idx="234">
                  <c:v>460</c:v>
                </c:pt>
                <c:pt idx="239">
                  <c:v>460</c:v>
                </c:pt>
                <c:pt idx="248">
                  <c:v>550</c:v>
                </c:pt>
                <c:pt idx="251">
                  <c:v>430</c:v>
                </c:pt>
                <c:pt idx="262">
                  <c:v>550</c:v>
                </c:pt>
                <c:pt idx="267">
                  <c:v>430</c:v>
                </c:pt>
              </c:numCache>
            </c:numRef>
          </c:val>
          <c:smooth val="0"/>
        </c:ser>
        <c:ser>
          <c:idx val="11"/>
          <c:order val="11"/>
          <c:tx>
            <c:v>Molybdenum (GBP Data)</c:v>
          </c:tx>
          <c:spPr>
            <a:ln w="28575">
              <a:noFill/>
            </a:ln>
          </c:spPr>
          <c:val>
            <c:numRef>
              <c:f>'fig data'!$BD$10:$BD$374</c:f>
              <c:numCache>
                <c:formatCode>General</c:formatCode>
                <c:ptCount val="365"/>
                <c:pt idx="2">
                  <c:v>4.9000000000000004</c:v>
                </c:pt>
                <c:pt idx="21">
                  <c:v>6.9</c:v>
                </c:pt>
                <c:pt idx="35">
                  <c:v>11</c:v>
                </c:pt>
                <c:pt idx="63">
                  <c:v>8.6</c:v>
                </c:pt>
                <c:pt idx="93">
                  <c:v>11</c:v>
                </c:pt>
                <c:pt idx="121">
                  <c:v>8.8000000000000007</c:v>
                </c:pt>
                <c:pt idx="154">
                  <c:v>7.7</c:v>
                </c:pt>
                <c:pt idx="218">
                  <c:v>7.7</c:v>
                </c:pt>
                <c:pt idx="248">
                  <c:v>8.6</c:v>
                </c:pt>
              </c:numCache>
            </c:numRef>
          </c:val>
          <c:smooth val="0"/>
        </c:ser>
        <c:ser>
          <c:idx val="12"/>
          <c:order val="12"/>
          <c:tx>
            <c:v>Selenium (GBP Data)</c:v>
          </c:tx>
          <c:spPr>
            <a:ln w="28575">
              <a:noFill/>
            </a:ln>
          </c:spPr>
          <c:val>
            <c:numRef>
              <c:f>'fig data'!$BE$10:$BE$375</c:f>
              <c:numCache>
                <c:formatCode>General</c:formatCode>
                <c:ptCount val="366"/>
                <c:pt idx="2">
                  <c:v>0.39900000000000002</c:v>
                </c:pt>
                <c:pt idx="7">
                  <c:v>0.39900000000000002</c:v>
                </c:pt>
                <c:pt idx="14">
                  <c:v>0.39900000000000002</c:v>
                </c:pt>
                <c:pt idx="21">
                  <c:v>0.39900000000000002</c:v>
                </c:pt>
                <c:pt idx="28">
                  <c:v>0.79900000000000004</c:v>
                </c:pt>
                <c:pt idx="35">
                  <c:v>0.5</c:v>
                </c:pt>
                <c:pt idx="42">
                  <c:v>0.39900000000000002</c:v>
                </c:pt>
                <c:pt idx="49">
                  <c:v>0.6</c:v>
                </c:pt>
                <c:pt idx="56">
                  <c:v>0.6</c:v>
                </c:pt>
                <c:pt idx="63">
                  <c:v>0.6</c:v>
                </c:pt>
                <c:pt idx="70">
                  <c:v>0.5</c:v>
                </c:pt>
                <c:pt idx="77">
                  <c:v>0.6</c:v>
                </c:pt>
                <c:pt idx="87">
                  <c:v>0.6</c:v>
                </c:pt>
                <c:pt idx="93">
                  <c:v>0.39900000000000002</c:v>
                </c:pt>
                <c:pt idx="100">
                  <c:v>0.39900000000000002</c:v>
                </c:pt>
                <c:pt idx="112">
                  <c:v>0.39900000000000002</c:v>
                </c:pt>
                <c:pt idx="121">
                  <c:v>0.39900000000000002</c:v>
                </c:pt>
                <c:pt idx="128">
                  <c:v>0.39900000000000002</c:v>
                </c:pt>
                <c:pt idx="134">
                  <c:v>0.39900000000000002</c:v>
                </c:pt>
                <c:pt idx="139">
                  <c:v>0.5</c:v>
                </c:pt>
                <c:pt idx="149">
                  <c:v>0.6</c:v>
                </c:pt>
                <c:pt idx="154">
                  <c:v>0.5</c:v>
                </c:pt>
                <c:pt idx="159">
                  <c:v>0.7</c:v>
                </c:pt>
                <c:pt idx="168">
                  <c:v>0.5</c:v>
                </c:pt>
                <c:pt idx="176">
                  <c:v>0.39900000000000002</c:v>
                </c:pt>
                <c:pt idx="182">
                  <c:v>0.4</c:v>
                </c:pt>
                <c:pt idx="189">
                  <c:v>0.5</c:v>
                </c:pt>
                <c:pt idx="197">
                  <c:v>0.39900000000000002</c:v>
                </c:pt>
                <c:pt idx="205">
                  <c:v>0.7</c:v>
                </c:pt>
                <c:pt idx="209">
                  <c:v>1</c:v>
                </c:pt>
                <c:pt idx="218">
                  <c:v>0.4</c:v>
                </c:pt>
                <c:pt idx="226">
                  <c:v>0.5</c:v>
                </c:pt>
                <c:pt idx="234">
                  <c:v>0.39900000000000002</c:v>
                </c:pt>
                <c:pt idx="239">
                  <c:v>0.39900000000000002</c:v>
                </c:pt>
                <c:pt idx="248">
                  <c:v>0.39900000000000002</c:v>
                </c:pt>
                <c:pt idx="251">
                  <c:v>0.39900000000000002</c:v>
                </c:pt>
                <c:pt idx="262">
                  <c:v>0.39900000000000002</c:v>
                </c:pt>
                <c:pt idx="267">
                  <c:v>0.39900000000000002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55904"/>
        <c:axId val="116986240"/>
      </c:lineChart>
      <c:dateAx>
        <c:axId val="11815590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crossAx val="116986240"/>
        <c:crosses val="autoZero"/>
        <c:auto val="0"/>
        <c:lblOffset val="100"/>
        <c:baseTimeUnit val="days"/>
        <c:majorUnit val="1"/>
        <c:majorTimeUnit val="months"/>
      </c:dateAx>
      <c:valAx>
        <c:axId val="116986240"/>
        <c:scaling>
          <c:logBase val="10"/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8155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196003261177506"/>
          <c:y val="0.10191975146387572"/>
          <c:w val="0.16055519495660686"/>
          <c:h val="0.71954167210702891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</a:t>
            </a:r>
            <a:r>
              <a:rPr lang="en-US" sz="1200" baseline="0">
                <a:latin typeface="Century Gothic" pitchFamily="34" charset="0"/>
              </a:rPr>
              <a:t> 7b</a:t>
            </a:r>
            <a:r>
              <a:rPr lang="en-US" sz="1200">
                <a:latin typeface="Century Gothic" pitchFamily="34" charset="0"/>
              </a:rPr>
              <a:t>. San Joaquin River at Fremont Ford 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Temperature (Deg F)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6772202893242994E-2"/>
          <c:y val="0.17029387156592099"/>
          <c:w val="0.92674841426072385"/>
          <c:h val="0.73273256076405657"/>
        </c:manualLayout>
      </c:layout>
      <c:lineChart>
        <c:grouping val="standard"/>
        <c:varyColors val="0"/>
        <c:ser>
          <c:idx val="0"/>
          <c:order val="0"/>
          <c:tx>
            <c:v>Avg Temp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data'!$E$10:$E$374</c:f>
              <c:numCache>
                <c:formatCode>_(* #,##0.0_);_(* \(#,##0.0\);_(* "-"??_);_(@_)</c:formatCode>
                <c:ptCount val="365"/>
                <c:pt idx="0">
                  <c:v>45.7</c:v>
                </c:pt>
                <c:pt idx="1">
                  <c:v>45.2</c:v>
                </c:pt>
                <c:pt idx="2">
                  <c:v>44.9</c:v>
                </c:pt>
                <c:pt idx="3">
                  <c:v>45</c:v>
                </c:pt>
                <c:pt idx="4">
                  <c:v>45.5</c:v>
                </c:pt>
                <c:pt idx="5">
                  <c:v>46.7</c:v>
                </c:pt>
                <c:pt idx="6">
                  <c:v>46</c:v>
                </c:pt>
                <c:pt idx="7">
                  <c:v>46.2</c:v>
                </c:pt>
                <c:pt idx="8">
                  <c:v>46.5</c:v>
                </c:pt>
                <c:pt idx="9">
                  <c:v>46.4</c:v>
                </c:pt>
                <c:pt idx="10">
                  <c:v>45.7</c:v>
                </c:pt>
                <c:pt idx="11">
                  <c:v>45.1</c:v>
                </c:pt>
                <c:pt idx="12">
                  <c:v>44</c:v>
                </c:pt>
                <c:pt idx="13">
                  <c:v>43</c:v>
                </c:pt>
                <c:pt idx="14">
                  <c:v>43</c:v>
                </c:pt>
                <c:pt idx="15">
                  <c:v>43.4</c:v>
                </c:pt>
                <c:pt idx="16">
                  <c:v>44.1</c:v>
                </c:pt>
                <c:pt idx="17">
                  <c:v>45</c:v>
                </c:pt>
                <c:pt idx="18">
                  <c:v>45.7</c:v>
                </c:pt>
                <c:pt idx="19">
                  <c:v>46.1</c:v>
                </c:pt>
                <c:pt idx="20">
                  <c:v>46.6</c:v>
                </c:pt>
                <c:pt idx="21">
                  <c:v>47.2</c:v>
                </c:pt>
                <c:pt idx="22">
                  <c:v>48</c:v>
                </c:pt>
                <c:pt idx="23">
                  <c:v>49.6</c:v>
                </c:pt>
                <c:pt idx="24">
                  <c:v>51.4</c:v>
                </c:pt>
                <c:pt idx="25">
                  <c:v>53.5</c:v>
                </c:pt>
                <c:pt idx="26">
                  <c:v>52</c:v>
                </c:pt>
                <c:pt idx="27">
                  <c:v>50.8</c:v>
                </c:pt>
                <c:pt idx="28">
                  <c:v>50.7</c:v>
                </c:pt>
                <c:pt idx="29">
                  <c:v>51.1</c:v>
                </c:pt>
                <c:pt idx="30">
                  <c:v>51.6</c:v>
                </c:pt>
                <c:pt idx="31">
                  <c:v>52.2</c:v>
                </c:pt>
                <c:pt idx="32">
                  <c:v>52.5</c:v>
                </c:pt>
                <c:pt idx="33">
                  <c:v>52.8</c:v>
                </c:pt>
                <c:pt idx="34">
                  <c:v>53.4</c:v>
                </c:pt>
                <c:pt idx="35">
                  <c:v>53.5</c:v>
                </c:pt>
                <c:pt idx="36">
                  <c:v>52.9</c:v>
                </c:pt>
                <c:pt idx="37">
                  <c:v>53.4</c:v>
                </c:pt>
                <c:pt idx="38">
                  <c:v>52.3</c:v>
                </c:pt>
                <c:pt idx="39">
                  <c:v>51.1</c:v>
                </c:pt>
                <c:pt idx="40">
                  <c:v>50.7</c:v>
                </c:pt>
                <c:pt idx="41">
                  <c:v>51.2</c:v>
                </c:pt>
                <c:pt idx="42">
                  <c:v>51.6</c:v>
                </c:pt>
                <c:pt idx="43">
                  <c:v>52.3</c:v>
                </c:pt>
                <c:pt idx="44">
                  <c:v>53.1</c:v>
                </c:pt>
                <c:pt idx="45">
                  <c:v>54.3</c:v>
                </c:pt>
                <c:pt idx="46">
                  <c:v>54.7</c:v>
                </c:pt>
                <c:pt idx="47">
                  <c:v>54.9</c:v>
                </c:pt>
                <c:pt idx="48">
                  <c:v>54.9</c:v>
                </c:pt>
                <c:pt idx="49">
                  <c:v>53.4</c:v>
                </c:pt>
                <c:pt idx="50">
                  <c:v>51.7</c:v>
                </c:pt>
                <c:pt idx="51">
                  <c:v>51</c:v>
                </c:pt>
                <c:pt idx="52">
                  <c:v>51.2</c:v>
                </c:pt>
                <c:pt idx="53">
                  <c:v>52.3</c:v>
                </c:pt>
                <c:pt idx="54">
                  <c:v>51.1</c:v>
                </c:pt>
                <c:pt idx="55">
                  <c:v>52</c:v>
                </c:pt>
                <c:pt idx="56">
                  <c:v>52</c:v>
                </c:pt>
                <c:pt idx="57">
                  <c:v>52.6</c:v>
                </c:pt>
                <c:pt idx="58">
                  <c:v>54.4</c:v>
                </c:pt>
                <c:pt idx="59">
                  <c:v>56.6</c:v>
                </c:pt>
                <c:pt idx="60">
                  <c:v>58.6</c:v>
                </c:pt>
                <c:pt idx="61">
                  <c:v>60.1</c:v>
                </c:pt>
                <c:pt idx="62">
                  <c:v>60.1</c:v>
                </c:pt>
                <c:pt idx="63">
                  <c:v>59.9</c:v>
                </c:pt>
                <c:pt idx="64">
                  <c:v>58.4</c:v>
                </c:pt>
                <c:pt idx="65">
                  <c:v>57.8</c:v>
                </c:pt>
                <c:pt idx="66">
                  <c:v>58</c:v>
                </c:pt>
                <c:pt idx="67">
                  <c:v>57.7</c:v>
                </c:pt>
                <c:pt idx="68">
                  <c:v>57.9</c:v>
                </c:pt>
                <c:pt idx="69">
                  <c:v>58.8</c:v>
                </c:pt>
                <c:pt idx="70">
                  <c:v>60.6</c:v>
                </c:pt>
                <c:pt idx="71">
                  <c:v>62.7</c:v>
                </c:pt>
                <c:pt idx="72">
                  <c:v>64.599999999999994</c:v>
                </c:pt>
                <c:pt idx="73">
                  <c:v>64.8</c:v>
                </c:pt>
                <c:pt idx="74">
                  <c:v>64.7</c:v>
                </c:pt>
                <c:pt idx="75">
                  <c:v>64.3</c:v>
                </c:pt>
                <c:pt idx="76">
                  <c:v>63</c:v>
                </c:pt>
                <c:pt idx="77">
                  <c:v>63.9</c:v>
                </c:pt>
                <c:pt idx="78">
                  <c:v>64.400000000000006</c:v>
                </c:pt>
                <c:pt idx="79">
                  <c:v>63.2</c:v>
                </c:pt>
                <c:pt idx="80">
                  <c:v>59.4</c:v>
                </c:pt>
                <c:pt idx="81">
                  <c:v>57.9</c:v>
                </c:pt>
                <c:pt idx="82">
                  <c:v>59.8</c:v>
                </c:pt>
                <c:pt idx="83">
                  <c:v>62.1</c:v>
                </c:pt>
                <c:pt idx="84">
                  <c:v>63.5</c:v>
                </c:pt>
                <c:pt idx="85">
                  <c:v>65.099999999999994</c:v>
                </c:pt>
                <c:pt idx="86">
                  <c:v>66.099999999999994</c:v>
                </c:pt>
                <c:pt idx="87">
                  <c:v>67.7</c:v>
                </c:pt>
                <c:pt idx="88">
                  <c:v>69.2</c:v>
                </c:pt>
                <c:pt idx="89">
                  <c:v>69.5</c:v>
                </c:pt>
                <c:pt idx="90">
                  <c:v>68.3</c:v>
                </c:pt>
                <c:pt idx="91">
                  <c:v>67.599999999999994</c:v>
                </c:pt>
                <c:pt idx="92">
                  <c:v>68.400000000000006</c:v>
                </c:pt>
                <c:pt idx="93">
                  <c:v>68.599999999999994</c:v>
                </c:pt>
                <c:pt idx="94">
                  <c:v>68.2</c:v>
                </c:pt>
                <c:pt idx="95">
                  <c:v>67.3</c:v>
                </c:pt>
                <c:pt idx="96">
                  <c:v>67.400000000000006</c:v>
                </c:pt>
                <c:pt idx="97">
                  <c:v>64.3</c:v>
                </c:pt>
                <c:pt idx="98">
                  <c:v>60.8</c:v>
                </c:pt>
                <c:pt idx="99">
                  <c:v>62.7</c:v>
                </c:pt>
                <c:pt idx="100">
                  <c:v>65.599999999999994</c:v>
                </c:pt>
                <c:pt idx="101">
                  <c:v>67</c:v>
                </c:pt>
                <c:pt idx="102">
                  <c:v>68.599999999999994</c:v>
                </c:pt>
                <c:pt idx="103">
                  <c:v>68.099999999999994</c:v>
                </c:pt>
                <c:pt idx="104">
                  <c:v>66.599999999999994</c:v>
                </c:pt>
                <c:pt idx="105">
                  <c:v>62.2</c:v>
                </c:pt>
                <c:pt idx="106">
                  <c:v>59.8</c:v>
                </c:pt>
                <c:pt idx="107">
                  <c:v>61.6</c:v>
                </c:pt>
                <c:pt idx="108">
                  <c:v>65.2</c:v>
                </c:pt>
                <c:pt idx="109">
                  <c:v>67.5</c:v>
                </c:pt>
                <c:pt idx="110">
                  <c:v>68.900000000000006</c:v>
                </c:pt>
                <c:pt idx="111">
                  <c:v>70.3</c:v>
                </c:pt>
                <c:pt idx="112">
                  <c:v>68.3</c:v>
                </c:pt>
                <c:pt idx="113">
                  <c:v>69</c:v>
                </c:pt>
                <c:pt idx="114">
                  <c:v>70.3</c:v>
                </c:pt>
                <c:pt idx="115">
                  <c:v>71.099999999999994</c:v>
                </c:pt>
                <c:pt idx="116">
                  <c:v>72.2</c:v>
                </c:pt>
                <c:pt idx="117">
                  <c:v>73.5</c:v>
                </c:pt>
                <c:pt idx="118">
                  <c:v>74.2</c:v>
                </c:pt>
                <c:pt idx="119">
                  <c:v>71.8</c:v>
                </c:pt>
                <c:pt idx="120">
                  <c:v>67.7</c:v>
                </c:pt>
                <c:pt idx="121">
                  <c:v>70.7</c:v>
                </c:pt>
                <c:pt idx="122">
                  <c:v>73</c:v>
                </c:pt>
                <c:pt idx="123">
                  <c:v>74.2</c:v>
                </c:pt>
                <c:pt idx="124">
                  <c:v>72</c:v>
                </c:pt>
                <c:pt idx="125">
                  <c:v>70.8</c:v>
                </c:pt>
                <c:pt idx="126">
                  <c:v>70.2</c:v>
                </c:pt>
                <c:pt idx="127">
                  <c:v>70.599999999999994</c:v>
                </c:pt>
                <c:pt idx="128">
                  <c:v>72.099999999999994</c:v>
                </c:pt>
                <c:pt idx="129">
                  <c:v>74.3</c:v>
                </c:pt>
                <c:pt idx="130">
                  <c:v>77.099999999999994</c:v>
                </c:pt>
                <c:pt idx="131">
                  <c:v>78.5</c:v>
                </c:pt>
                <c:pt idx="132">
                  <c:v>78</c:v>
                </c:pt>
                <c:pt idx="133">
                  <c:v>78.3</c:v>
                </c:pt>
                <c:pt idx="134">
                  <c:v>76.599999999999994</c:v>
                </c:pt>
                <c:pt idx="135">
                  <c:v>73.2</c:v>
                </c:pt>
                <c:pt idx="136">
                  <c:v>71.8</c:v>
                </c:pt>
                <c:pt idx="137">
                  <c:v>71.400000000000006</c:v>
                </c:pt>
                <c:pt idx="138">
                  <c:v>71.5</c:v>
                </c:pt>
                <c:pt idx="139">
                  <c:v>72.099999999999994</c:v>
                </c:pt>
                <c:pt idx="140">
                  <c:v>73.2</c:v>
                </c:pt>
                <c:pt idx="141">
                  <c:v>68.900000000000006</c:v>
                </c:pt>
                <c:pt idx="142">
                  <c:v>68.2</c:v>
                </c:pt>
                <c:pt idx="143">
                  <c:v>70.099999999999994</c:v>
                </c:pt>
                <c:pt idx="144">
                  <c:v>71.2</c:v>
                </c:pt>
                <c:pt idx="145">
                  <c:v>70.900000000000006</c:v>
                </c:pt>
                <c:pt idx="146">
                  <c:v>69.5</c:v>
                </c:pt>
                <c:pt idx="147">
                  <c:v>71.599999999999994</c:v>
                </c:pt>
                <c:pt idx="148">
                  <c:v>73.5</c:v>
                </c:pt>
                <c:pt idx="149">
                  <c:v>73.400000000000006</c:v>
                </c:pt>
                <c:pt idx="150">
                  <c:v>73.400000000000006</c:v>
                </c:pt>
                <c:pt idx="151">
                  <c:v>75.400000000000006</c:v>
                </c:pt>
                <c:pt idx="152">
                  <c:v>77.900000000000006</c:v>
                </c:pt>
                <c:pt idx="153">
                  <c:v>78.7</c:v>
                </c:pt>
                <c:pt idx="154">
                  <c:v>78.400000000000006</c:v>
                </c:pt>
                <c:pt idx="155">
                  <c:v>77.900000000000006</c:v>
                </c:pt>
                <c:pt idx="156">
                  <c:v>78.5</c:v>
                </c:pt>
                <c:pt idx="157">
                  <c:v>79.900000000000006</c:v>
                </c:pt>
                <c:pt idx="158">
                  <c:v>82.4</c:v>
                </c:pt>
                <c:pt idx="159">
                  <c:v>82</c:v>
                </c:pt>
                <c:pt idx="160">
                  <c:v>77.7</c:v>
                </c:pt>
                <c:pt idx="161">
                  <c:v>74.964583333333351</c:v>
                </c:pt>
                <c:pt idx="162">
                  <c:v>76.71145833333334</c:v>
                </c:pt>
                <c:pt idx="163">
                  <c:v>75.471874999999997</c:v>
                </c:pt>
                <c:pt idx="164">
                  <c:v>74.079166666666666</c:v>
                </c:pt>
                <c:pt idx="165">
                  <c:v>75.7864583333333</c:v>
                </c:pt>
                <c:pt idx="166">
                  <c:v>76.046875</c:v>
                </c:pt>
                <c:pt idx="167">
                  <c:v>75.195833333333312</c:v>
                </c:pt>
                <c:pt idx="168">
                  <c:v>75.081250000000011</c:v>
                </c:pt>
                <c:pt idx="169">
                  <c:v>73.520833333333357</c:v>
                </c:pt>
                <c:pt idx="170">
                  <c:v>73.40520833333332</c:v>
                </c:pt>
                <c:pt idx="171">
                  <c:v>74.30625000000002</c:v>
                </c:pt>
                <c:pt idx="172">
                  <c:v>75.50312500000004</c:v>
                </c:pt>
                <c:pt idx="173">
                  <c:v>74.879166666666649</c:v>
                </c:pt>
                <c:pt idx="174">
                  <c:v>73.952083333333306</c:v>
                </c:pt>
                <c:pt idx="175">
                  <c:v>75.865625000000009</c:v>
                </c:pt>
                <c:pt idx="176">
                  <c:v>78.93125000000002</c:v>
                </c:pt>
                <c:pt idx="177">
                  <c:v>81.010416666666686</c:v>
                </c:pt>
                <c:pt idx="178">
                  <c:v>82.919791666666683</c:v>
                </c:pt>
                <c:pt idx="179">
                  <c:v>84.392708333333346</c:v>
                </c:pt>
                <c:pt idx="180">
                  <c:v>85.295833333333306</c:v>
                </c:pt>
                <c:pt idx="181" formatCode="General">
                  <c:v>85.141666666666637</c:v>
                </c:pt>
                <c:pt idx="182" formatCode="General">
                  <c:v>85.431249999999963</c:v>
                </c:pt>
                <c:pt idx="183" formatCode="General">
                  <c:v>85.565624999999969</c:v>
                </c:pt>
                <c:pt idx="184" formatCode="General">
                  <c:v>87.27187499999998</c:v>
                </c:pt>
                <c:pt idx="185" formatCode="General">
                  <c:v>84.846875000000026</c:v>
                </c:pt>
                <c:pt idx="186" formatCode="General">
                  <c:v>80.546875000000028</c:v>
                </c:pt>
                <c:pt idx="187" formatCode="General">
                  <c:v>80.495833333333294</c:v>
                </c:pt>
                <c:pt idx="188" formatCode="General">
                  <c:v>80.96250000000002</c:v>
                </c:pt>
                <c:pt idx="189" formatCode="General">
                  <c:v>81.636458333333351</c:v>
                </c:pt>
                <c:pt idx="190" formatCode="General">
                  <c:v>81.76145833333338</c:v>
                </c:pt>
                <c:pt idx="191" formatCode="General">
                  <c:v>81.081249999999969</c:v>
                </c:pt>
                <c:pt idx="192" formatCode="General">
                  <c:v>80.336458333333326</c:v>
                </c:pt>
                <c:pt idx="193" formatCode="General">
                  <c:v>80.364583333333343</c:v>
                </c:pt>
                <c:pt idx="194" formatCode="General">
                  <c:v>80.840625000000003</c:v>
                </c:pt>
                <c:pt idx="195" formatCode="General">
                  <c:v>80.368749999999991</c:v>
                </c:pt>
                <c:pt idx="196" formatCode="General">
                  <c:v>78.779166666666683</c:v>
                </c:pt>
                <c:pt idx="197" formatCode="General">
                  <c:v>77.845161290322579</c:v>
                </c:pt>
                <c:pt idx="198" formatCode="General">
                  <c:v>78.543157894736851</c:v>
                </c:pt>
                <c:pt idx="199" formatCode="General">
                  <c:v>79.38124999999998</c:v>
                </c:pt>
                <c:pt idx="200" formatCode="General">
                  <c:v>80.518750000000054</c:v>
                </c:pt>
                <c:pt idx="201" formatCode="General">
                  <c:v>81.401041666666671</c:v>
                </c:pt>
                <c:pt idx="202" formatCode="General">
                  <c:v>79.744791666666657</c:v>
                </c:pt>
                <c:pt idx="203" formatCode="General">
                  <c:v>78.798958333333317</c:v>
                </c:pt>
                <c:pt idx="204" formatCode="General">
                  <c:v>79.779166666666654</c:v>
                </c:pt>
                <c:pt idx="205" formatCode="General">
                  <c:v>82.059375000000003</c:v>
                </c:pt>
                <c:pt idx="206" formatCode="General">
                  <c:v>82.733333333333306</c:v>
                </c:pt>
                <c:pt idx="207" formatCode="General">
                  <c:v>82.390625</c:v>
                </c:pt>
                <c:pt idx="208" formatCode="General">
                  <c:v>82.377083333333331</c:v>
                </c:pt>
                <c:pt idx="209" formatCode="General">
                  <c:v>80.108333333333306</c:v>
                </c:pt>
                <c:pt idx="210" formatCode="General">
                  <c:v>77.937500000000014</c:v>
                </c:pt>
                <c:pt idx="211" formatCode="General">
                  <c:v>78.606249999999974</c:v>
                </c:pt>
                <c:pt idx="212">
                  <c:v>77.714583333333309</c:v>
                </c:pt>
                <c:pt idx="213">
                  <c:v>76.981250000000031</c:v>
                </c:pt>
                <c:pt idx="214">
                  <c:v>77.94583333333334</c:v>
                </c:pt>
                <c:pt idx="215">
                  <c:v>78.17916666666666</c:v>
                </c:pt>
                <c:pt idx="216">
                  <c:v>77.595833333333346</c:v>
                </c:pt>
                <c:pt idx="217">
                  <c:v>77.140625000000014</c:v>
                </c:pt>
                <c:pt idx="218">
                  <c:v>76.593749999999957</c:v>
                </c:pt>
                <c:pt idx="219">
                  <c:v>76.119791666666643</c:v>
                </c:pt>
                <c:pt idx="220">
                  <c:v>76.419791666666669</c:v>
                </c:pt>
                <c:pt idx="221">
                  <c:v>76.706249999999997</c:v>
                </c:pt>
                <c:pt idx="222">
                  <c:v>77.210416666666674</c:v>
                </c:pt>
                <c:pt idx="223">
                  <c:v>77.601041666666688</c:v>
                </c:pt>
                <c:pt idx="224">
                  <c:v>77.894791666666663</c:v>
                </c:pt>
                <c:pt idx="225">
                  <c:v>78.368749999999991</c:v>
                </c:pt>
                <c:pt idx="226">
                  <c:v>78.717708333333334</c:v>
                </c:pt>
                <c:pt idx="227">
                  <c:v>80.001041666666652</c:v>
                </c:pt>
                <c:pt idx="228">
                  <c:v>79.564583333333346</c:v>
                </c:pt>
                <c:pt idx="229">
                  <c:v>79.421875</c:v>
                </c:pt>
                <c:pt idx="230">
                  <c:v>81</c:v>
                </c:pt>
                <c:pt idx="231">
                  <c:v>82.035416666666663</c:v>
                </c:pt>
                <c:pt idx="232">
                  <c:v>80.69374999999998</c:v>
                </c:pt>
                <c:pt idx="233">
                  <c:v>78.890624999999986</c:v>
                </c:pt>
                <c:pt idx="234">
                  <c:v>77.38333333333334</c:v>
                </c:pt>
                <c:pt idx="235">
                  <c:v>77.308333333333337</c:v>
                </c:pt>
                <c:pt idx="236">
                  <c:v>77.685416666666683</c:v>
                </c:pt>
                <c:pt idx="237">
                  <c:v>78.035416666666649</c:v>
                </c:pt>
                <c:pt idx="238">
                  <c:v>77.475000000000009</c:v>
                </c:pt>
                <c:pt idx="239">
                  <c:v>78.176041666666677</c:v>
                </c:pt>
                <c:pt idx="240">
                  <c:v>78.294791666666669</c:v>
                </c:pt>
                <c:pt idx="241">
                  <c:v>78.249999999999972</c:v>
                </c:pt>
                <c:pt idx="242">
                  <c:v>79.607291666666669</c:v>
                </c:pt>
                <c:pt idx="243">
                  <c:v>79.92291666666668</c:v>
                </c:pt>
                <c:pt idx="244">
                  <c:v>79.673958333333317</c:v>
                </c:pt>
                <c:pt idx="245">
                  <c:v>77.71041666666666</c:v>
                </c:pt>
                <c:pt idx="246">
                  <c:v>76.4635416666667</c:v>
                </c:pt>
                <c:pt idx="247">
                  <c:v>75.64895833333334</c:v>
                </c:pt>
                <c:pt idx="248">
                  <c:v>74.95</c:v>
                </c:pt>
                <c:pt idx="249">
                  <c:v>76.601041666666646</c:v>
                </c:pt>
                <c:pt idx="250">
                  <c:v>77.86770833333334</c:v>
                </c:pt>
                <c:pt idx="251">
                  <c:v>77.561458333333348</c:v>
                </c:pt>
                <c:pt idx="252">
                  <c:v>77.416666666666686</c:v>
                </c:pt>
                <c:pt idx="253">
                  <c:v>75.008333333333326</c:v>
                </c:pt>
                <c:pt idx="254">
                  <c:v>75.05</c:v>
                </c:pt>
                <c:pt idx="255">
                  <c:v>76.745833333333323</c:v>
                </c:pt>
                <c:pt idx="256">
                  <c:v>76.827083333333334</c:v>
                </c:pt>
                <c:pt idx="257">
                  <c:v>75.14895833333334</c:v>
                </c:pt>
                <c:pt idx="258">
                  <c:v>74.621874999999974</c:v>
                </c:pt>
                <c:pt idx="259">
                  <c:v>74.284375000000011</c:v>
                </c:pt>
                <c:pt idx="260">
                  <c:v>72.010416666666671</c:v>
                </c:pt>
                <c:pt idx="261">
                  <c:v>71.437499999999957</c:v>
                </c:pt>
                <c:pt idx="262">
                  <c:v>72.46145833333334</c:v>
                </c:pt>
                <c:pt idx="263">
                  <c:v>71.1354166666667</c:v>
                </c:pt>
                <c:pt idx="264">
                  <c:v>68.880208333333343</c:v>
                </c:pt>
                <c:pt idx="265">
                  <c:v>69.627083333333331</c:v>
                </c:pt>
                <c:pt idx="266">
                  <c:v>71.468749999999986</c:v>
                </c:pt>
                <c:pt idx="267">
                  <c:v>69.491666666666688</c:v>
                </c:pt>
                <c:pt idx="268">
                  <c:v>65.311458333333334</c:v>
                </c:pt>
                <c:pt idx="269">
                  <c:v>64.280208333333363</c:v>
                </c:pt>
                <c:pt idx="270">
                  <c:v>65.800000000000026</c:v>
                </c:pt>
                <c:pt idx="271">
                  <c:v>67.777083333333294</c:v>
                </c:pt>
                <c:pt idx="272">
                  <c:v>69.452083333333334</c:v>
                </c:pt>
                <c:pt idx="273" formatCode="0">
                  <c:v>69.65000000000002</c:v>
                </c:pt>
                <c:pt idx="274" formatCode="0">
                  <c:v>67.948958333333323</c:v>
                </c:pt>
                <c:pt idx="275" formatCode="0">
                  <c:v>64.403124999999989</c:v>
                </c:pt>
                <c:pt idx="276" formatCode="0">
                  <c:v>62.011458333333337</c:v>
                </c:pt>
                <c:pt idx="277" formatCode="0">
                  <c:v>63.747916666666661</c:v>
                </c:pt>
                <c:pt idx="278" formatCode="0">
                  <c:v>64.829166666666666</c:v>
                </c:pt>
                <c:pt idx="279" formatCode="0">
                  <c:v>65.789583333333368</c:v>
                </c:pt>
                <c:pt idx="280" formatCode="0">
                  <c:v>64.684375000000003</c:v>
                </c:pt>
                <c:pt idx="281" formatCode="0">
                  <c:v>63.20729166666667</c:v>
                </c:pt>
                <c:pt idx="282" formatCode="0">
                  <c:v>62.745833333333337</c:v>
                </c:pt>
                <c:pt idx="283" formatCode="0">
                  <c:v>63.40937499999999</c:v>
                </c:pt>
                <c:pt idx="284" formatCode="0">
                  <c:v>64.20937499999998</c:v>
                </c:pt>
                <c:pt idx="285" formatCode="0">
                  <c:v>63.387500000000024</c:v>
                </c:pt>
                <c:pt idx="286" formatCode="0">
                  <c:v>62.569791666666674</c:v>
                </c:pt>
                <c:pt idx="287" formatCode="0">
                  <c:v>62.284375000000011</c:v>
                </c:pt>
                <c:pt idx="288" formatCode="0">
                  <c:v>63.027083333333366</c:v>
                </c:pt>
                <c:pt idx="289" formatCode="0">
                  <c:v>63.479166666666664</c:v>
                </c:pt>
                <c:pt idx="290" formatCode="0">
                  <c:v>63.252083333333331</c:v>
                </c:pt>
                <c:pt idx="291" formatCode="0">
                  <c:v>63.713541666666664</c:v>
                </c:pt>
                <c:pt idx="292" formatCode="0">
                  <c:v>63.553125000000016</c:v>
                </c:pt>
                <c:pt idx="293" formatCode="0">
                  <c:v>63.754166666666663</c:v>
                </c:pt>
                <c:pt idx="294" formatCode="0">
                  <c:v>63.867708333333333</c:v>
                </c:pt>
                <c:pt idx="295" formatCode="0">
                  <c:v>63.766666666666659</c:v>
                </c:pt>
                <c:pt idx="296" formatCode="0">
                  <c:v>63.318750000000001</c:v>
                </c:pt>
                <c:pt idx="297" formatCode="0">
                  <c:v>62.222916666666663</c:v>
                </c:pt>
                <c:pt idx="298" formatCode="0">
                  <c:v>62.022916666666653</c:v>
                </c:pt>
                <c:pt idx="299" formatCode="0">
                  <c:v>61.795833333333327</c:v>
                </c:pt>
                <c:pt idx="300" formatCode="0">
                  <c:v>59.638541666666669</c:v>
                </c:pt>
                <c:pt idx="301" formatCode="0">
                  <c:v>58.678125000000001</c:v>
                </c:pt>
                <c:pt idx="302" formatCode="0">
                  <c:v>58.045833333333348</c:v>
                </c:pt>
                <c:pt idx="303" formatCode="0">
                  <c:v>58.188541666666673</c:v>
                </c:pt>
                <c:pt idx="304" formatCode="0">
                  <c:v>58.411458333333336</c:v>
                </c:pt>
                <c:pt idx="305" formatCode="0">
                  <c:v>58.510416666666664</c:v>
                </c:pt>
                <c:pt idx="306" formatCode="0">
                  <c:v>56.340624999999996</c:v>
                </c:pt>
                <c:pt idx="307" formatCode="0">
                  <c:v>53.970833333333339</c:v>
                </c:pt>
                <c:pt idx="308" formatCode="0">
                  <c:v>54.145833333333336</c:v>
                </c:pt>
                <c:pt idx="309" formatCode="0">
                  <c:v>54.929166666666653</c:v>
                </c:pt>
                <c:pt idx="310" formatCode="0">
                  <c:v>56.129166666666656</c:v>
                </c:pt>
                <c:pt idx="311" formatCode="0">
                  <c:v>56.204166666666659</c:v>
                </c:pt>
                <c:pt idx="312" formatCode="0">
                  <c:v>56.97291666666667</c:v>
                </c:pt>
                <c:pt idx="313" formatCode="0">
                  <c:v>56.961458333333333</c:v>
                </c:pt>
                <c:pt idx="314" formatCode="0">
                  <c:v>56.990625000000001</c:v>
                </c:pt>
                <c:pt idx="315" formatCode="0">
                  <c:v>58.000000000000007</c:v>
                </c:pt>
                <c:pt idx="316" formatCode="0">
                  <c:v>57.434374999999996</c:v>
                </c:pt>
                <c:pt idx="317" formatCode="0">
                  <c:v>57.946874999999977</c:v>
                </c:pt>
                <c:pt idx="318" formatCode="0">
                  <c:v>56.757291666666667</c:v>
                </c:pt>
                <c:pt idx="319" formatCode="0">
                  <c:v>55.09375</c:v>
                </c:pt>
                <c:pt idx="320" formatCode="0">
                  <c:v>54.856249999999996</c:v>
                </c:pt>
                <c:pt idx="321" formatCode="0">
                  <c:v>54.783333333333324</c:v>
                </c:pt>
                <c:pt idx="322" formatCode="0">
                  <c:v>55.84375</c:v>
                </c:pt>
                <c:pt idx="323" formatCode="0">
                  <c:v>58.192708333333364</c:v>
                </c:pt>
                <c:pt idx="324" formatCode="0">
                  <c:v>56.881250000000016</c:v>
                </c:pt>
                <c:pt idx="325" formatCode="0">
                  <c:v>53.034375000000004</c:v>
                </c:pt>
                <c:pt idx="326" formatCode="0">
                  <c:v>52.162500000000001</c:v>
                </c:pt>
                <c:pt idx="327" formatCode="0">
                  <c:v>52.044791666666669</c:v>
                </c:pt>
                <c:pt idx="328" formatCode="0">
                  <c:v>51.887500000000017</c:v>
                </c:pt>
                <c:pt idx="329" formatCode="0">
                  <c:v>51.891666666666659</c:v>
                </c:pt>
                <c:pt idx="330" formatCode="0">
                  <c:v>52.935416666666669</c:v>
                </c:pt>
                <c:pt idx="331" formatCode="0">
                  <c:v>53.537499999999987</c:v>
                </c:pt>
                <c:pt idx="332" formatCode="0">
                  <c:v>53.361458333333339</c:v>
                </c:pt>
                <c:pt idx="333" formatCode="0">
                  <c:v>53.042708333333337</c:v>
                </c:pt>
                <c:pt idx="334" formatCode="0">
                  <c:v>52.817708333333343</c:v>
                </c:pt>
                <c:pt idx="335" formatCode="0">
                  <c:v>52.706249999999983</c:v>
                </c:pt>
                <c:pt idx="336" formatCode="0">
                  <c:v>52.252083333333339</c:v>
                </c:pt>
                <c:pt idx="337" formatCode="0">
                  <c:v>47.909375000000004</c:v>
                </c:pt>
                <c:pt idx="338" formatCode="0">
                  <c:v>44.719791666666673</c:v>
                </c:pt>
                <c:pt idx="339" formatCode="0">
                  <c:v>43.81041666666664</c:v>
                </c:pt>
                <c:pt idx="340" formatCode="0">
                  <c:v>45.295833333333341</c:v>
                </c:pt>
                <c:pt idx="341" formatCode="0">
                  <c:v>44.091666666666647</c:v>
                </c:pt>
                <c:pt idx="342" formatCode="0">
                  <c:v>42.534375000000004</c:v>
                </c:pt>
                <c:pt idx="343" formatCode="0">
                  <c:v>42.327083333333327</c:v>
                </c:pt>
                <c:pt idx="344" formatCode="0">
                  <c:v>43.160416666666684</c:v>
                </c:pt>
                <c:pt idx="345" formatCode="0">
                  <c:v>43.387499999999996</c:v>
                </c:pt>
                <c:pt idx="346" formatCode="0">
                  <c:v>43.901041666666679</c:v>
                </c:pt>
                <c:pt idx="347" formatCode="0">
                  <c:v>44.383333333333333</c:v>
                </c:pt>
                <c:pt idx="348" formatCode="0">
                  <c:v>44.670833333333327</c:v>
                </c:pt>
                <c:pt idx="349" formatCode="0">
                  <c:v>45.584375000000001</c:v>
                </c:pt>
                <c:pt idx="350" formatCode="0">
                  <c:v>46.096875000000004</c:v>
                </c:pt>
                <c:pt idx="351" formatCode="0">
                  <c:v>47.908333333333367</c:v>
                </c:pt>
                <c:pt idx="352" formatCode="0">
                  <c:v>48.62812499999999</c:v>
                </c:pt>
                <c:pt idx="353" formatCode="0">
                  <c:v>46.139583333333348</c:v>
                </c:pt>
                <c:pt idx="354" formatCode="0">
                  <c:v>45.729166666666679</c:v>
                </c:pt>
                <c:pt idx="355" formatCode="0">
                  <c:v>46.094791666666652</c:v>
                </c:pt>
                <c:pt idx="356" formatCode="0">
                  <c:v>46.715624999999996</c:v>
                </c:pt>
                <c:pt idx="357" formatCode="0">
                  <c:v>47.418749999999996</c:v>
                </c:pt>
                <c:pt idx="358" formatCode="0">
                  <c:v>47.474999999999987</c:v>
                </c:pt>
                <c:pt idx="359" formatCode="0">
                  <c:v>47.472916666666656</c:v>
                </c:pt>
                <c:pt idx="360" formatCode="0">
                  <c:v>47.255208333333321</c:v>
                </c:pt>
                <c:pt idx="361" formatCode="0">
                  <c:v>47.16770833333333</c:v>
                </c:pt>
                <c:pt idx="362" formatCode="0">
                  <c:v>46.665625000000013</c:v>
                </c:pt>
                <c:pt idx="363" formatCode="0">
                  <c:v>46.564583333333331</c:v>
                </c:pt>
                <c:pt idx="364" formatCode="0">
                  <c:v>47.2</c:v>
                </c:pt>
              </c:numCache>
            </c:numRef>
          </c:val>
          <c:smooth val="0"/>
        </c:ser>
        <c:ser>
          <c:idx val="1"/>
          <c:order val="1"/>
          <c:tx>
            <c:v>Max Temp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data'!$F$10:$F$374</c:f>
              <c:numCache>
                <c:formatCode>General</c:formatCode>
                <c:ptCount val="365"/>
                <c:pt idx="0">
                  <c:v>46.6</c:v>
                </c:pt>
                <c:pt idx="1">
                  <c:v>46.3</c:v>
                </c:pt>
                <c:pt idx="2">
                  <c:v>46.1</c:v>
                </c:pt>
                <c:pt idx="3">
                  <c:v>46.3</c:v>
                </c:pt>
                <c:pt idx="4">
                  <c:v>46.5</c:v>
                </c:pt>
                <c:pt idx="5">
                  <c:v>47.3</c:v>
                </c:pt>
                <c:pt idx="6">
                  <c:v>47.2</c:v>
                </c:pt>
                <c:pt idx="7">
                  <c:v>47.2</c:v>
                </c:pt>
                <c:pt idx="8">
                  <c:v>46.9</c:v>
                </c:pt>
                <c:pt idx="9">
                  <c:v>47.3</c:v>
                </c:pt>
                <c:pt idx="10">
                  <c:v>46.8</c:v>
                </c:pt>
                <c:pt idx="11">
                  <c:v>46.1</c:v>
                </c:pt>
                <c:pt idx="12">
                  <c:v>45</c:v>
                </c:pt>
                <c:pt idx="13">
                  <c:v>44.3</c:v>
                </c:pt>
                <c:pt idx="14">
                  <c:v>44.4</c:v>
                </c:pt>
                <c:pt idx="15">
                  <c:v>45.1</c:v>
                </c:pt>
                <c:pt idx="16">
                  <c:v>45.9</c:v>
                </c:pt>
                <c:pt idx="17">
                  <c:v>46.9</c:v>
                </c:pt>
                <c:pt idx="18">
                  <c:v>47.4</c:v>
                </c:pt>
                <c:pt idx="19">
                  <c:v>47.8</c:v>
                </c:pt>
                <c:pt idx="20">
                  <c:v>48.4</c:v>
                </c:pt>
                <c:pt idx="21">
                  <c:v>48.9</c:v>
                </c:pt>
                <c:pt idx="22">
                  <c:v>48.5</c:v>
                </c:pt>
                <c:pt idx="23">
                  <c:v>50.6</c:v>
                </c:pt>
                <c:pt idx="24">
                  <c:v>52.6</c:v>
                </c:pt>
                <c:pt idx="25">
                  <c:v>55</c:v>
                </c:pt>
                <c:pt idx="26">
                  <c:v>53.7</c:v>
                </c:pt>
                <c:pt idx="27">
                  <c:v>52.3</c:v>
                </c:pt>
                <c:pt idx="28">
                  <c:v>52.4</c:v>
                </c:pt>
                <c:pt idx="29">
                  <c:v>53.3</c:v>
                </c:pt>
                <c:pt idx="30">
                  <c:v>54</c:v>
                </c:pt>
                <c:pt idx="31">
                  <c:v>54.5</c:v>
                </c:pt>
                <c:pt idx="32">
                  <c:v>53.7</c:v>
                </c:pt>
                <c:pt idx="33">
                  <c:v>55.2</c:v>
                </c:pt>
                <c:pt idx="34">
                  <c:v>55.8</c:v>
                </c:pt>
                <c:pt idx="35">
                  <c:v>55</c:v>
                </c:pt>
                <c:pt idx="36">
                  <c:v>55.4</c:v>
                </c:pt>
                <c:pt idx="37">
                  <c:v>55</c:v>
                </c:pt>
                <c:pt idx="38">
                  <c:v>54.3</c:v>
                </c:pt>
                <c:pt idx="39">
                  <c:v>53.3</c:v>
                </c:pt>
                <c:pt idx="40">
                  <c:v>53.2</c:v>
                </c:pt>
                <c:pt idx="41">
                  <c:v>53.9</c:v>
                </c:pt>
                <c:pt idx="42">
                  <c:v>54.3</c:v>
                </c:pt>
                <c:pt idx="43">
                  <c:v>54.7</c:v>
                </c:pt>
                <c:pt idx="44">
                  <c:v>55.5</c:v>
                </c:pt>
                <c:pt idx="45">
                  <c:v>57.1</c:v>
                </c:pt>
                <c:pt idx="46">
                  <c:v>56.6</c:v>
                </c:pt>
                <c:pt idx="47">
                  <c:v>57.3</c:v>
                </c:pt>
                <c:pt idx="48">
                  <c:v>56.8</c:v>
                </c:pt>
                <c:pt idx="49">
                  <c:v>55.5</c:v>
                </c:pt>
                <c:pt idx="50">
                  <c:v>53.9</c:v>
                </c:pt>
                <c:pt idx="51">
                  <c:v>53.2</c:v>
                </c:pt>
                <c:pt idx="52">
                  <c:v>53.6</c:v>
                </c:pt>
                <c:pt idx="53">
                  <c:v>54.4</c:v>
                </c:pt>
                <c:pt idx="54">
                  <c:v>53.5</c:v>
                </c:pt>
                <c:pt idx="55">
                  <c:v>54.6</c:v>
                </c:pt>
                <c:pt idx="56">
                  <c:v>54.2</c:v>
                </c:pt>
                <c:pt idx="57">
                  <c:v>55.4</c:v>
                </c:pt>
                <c:pt idx="58">
                  <c:v>57.3</c:v>
                </c:pt>
                <c:pt idx="59">
                  <c:v>59.5</c:v>
                </c:pt>
                <c:pt idx="60">
                  <c:v>60.9</c:v>
                </c:pt>
                <c:pt idx="61">
                  <c:v>61.4</c:v>
                </c:pt>
                <c:pt idx="62">
                  <c:v>62.8</c:v>
                </c:pt>
                <c:pt idx="63">
                  <c:v>62.1</c:v>
                </c:pt>
                <c:pt idx="64">
                  <c:v>59.5</c:v>
                </c:pt>
                <c:pt idx="65">
                  <c:v>59.3</c:v>
                </c:pt>
                <c:pt idx="66">
                  <c:v>60.1</c:v>
                </c:pt>
                <c:pt idx="67">
                  <c:v>60.3</c:v>
                </c:pt>
                <c:pt idx="68">
                  <c:v>60.8</c:v>
                </c:pt>
                <c:pt idx="69">
                  <c:v>62</c:v>
                </c:pt>
                <c:pt idx="70">
                  <c:v>64.099999999999994</c:v>
                </c:pt>
                <c:pt idx="71">
                  <c:v>66</c:v>
                </c:pt>
                <c:pt idx="72">
                  <c:v>67.5</c:v>
                </c:pt>
                <c:pt idx="73">
                  <c:v>66.7</c:v>
                </c:pt>
                <c:pt idx="74">
                  <c:v>67.5</c:v>
                </c:pt>
                <c:pt idx="75">
                  <c:v>66.8</c:v>
                </c:pt>
                <c:pt idx="76">
                  <c:v>64.900000000000006</c:v>
                </c:pt>
                <c:pt idx="77">
                  <c:v>66.7</c:v>
                </c:pt>
                <c:pt idx="78">
                  <c:v>66.3</c:v>
                </c:pt>
                <c:pt idx="79">
                  <c:v>65.7</c:v>
                </c:pt>
                <c:pt idx="80">
                  <c:v>62.9</c:v>
                </c:pt>
                <c:pt idx="81">
                  <c:v>60.8</c:v>
                </c:pt>
                <c:pt idx="82">
                  <c:v>63.9</c:v>
                </c:pt>
                <c:pt idx="83">
                  <c:v>65.099999999999994</c:v>
                </c:pt>
                <c:pt idx="84">
                  <c:v>66.599999999999994</c:v>
                </c:pt>
                <c:pt idx="85">
                  <c:v>68.5</c:v>
                </c:pt>
                <c:pt idx="86">
                  <c:v>68.7</c:v>
                </c:pt>
                <c:pt idx="87">
                  <c:v>71.2</c:v>
                </c:pt>
                <c:pt idx="88">
                  <c:v>72.400000000000006</c:v>
                </c:pt>
                <c:pt idx="89">
                  <c:v>71.599999999999994</c:v>
                </c:pt>
                <c:pt idx="90">
                  <c:v>70.599999999999994</c:v>
                </c:pt>
                <c:pt idx="91">
                  <c:v>70.599999999999994</c:v>
                </c:pt>
                <c:pt idx="92">
                  <c:v>72.099999999999994</c:v>
                </c:pt>
                <c:pt idx="93">
                  <c:v>70.5</c:v>
                </c:pt>
                <c:pt idx="94">
                  <c:v>70.8</c:v>
                </c:pt>
                <c:pt idx="95">
                  <c:v>70.2</c:v>
                </c:pt>
                <c:pt idx="96">
                  <c:v>70.900000000000006</c:v>
                </c:pt>
                <c:pt idx="97">
                  <c:v>68.099999999999994</c:v>
                </c:pt>
                <c:pt idx="98">
                  <c:v>64</c:v>
                </c:pt>
                <c:pt idx="99">
                  <c:v>67.3</c:v>
                </c:pt>
                <c:pt idx="100">
                  <c:v>68.900000000000006</c:v>
                </c:pt>
                <c:pt idx="101">
                  <c:v>71.3</c:v>
                </c:pt>
                <c:pt idx="102">
                  <c:v>72</c:v>
                </c:pt>
                <c:pt idx="103">
                  <c:v>71.2</c:v>
                </c:pt>
                <c:pt idx="104">
                  <c:v>69.7</c:v>
                </c:pt>
                <c:pt idx="105">
                  <c:v>65.3</c:v>
                </c:pt>
                <c:pt idx="106">
                  <c:v>63.3</c:v>
                </c:pt>
                <c:pt idx="107">
                  <c:v>73</c:v>
                </c:pt>
                <c:pt idx="108">
                  <c:v>70.099999999999994</c:v>
                </c:pt>
                <c:pt idx="109">
                  <c:v>71</c:v>
                </c:pt>
                <c:pt idx="110">
                  <c:v>73.3</c:v>
                </c:pt>
                <c:pt idx="111">
                  <c:v>74</c:v>
                </c:pt>
                <c:pt idx="112">
                  <c:v>71.8</c:v>
                </c:pt>
                <c:pt idx="113">
                  <c:v>73.599999999999994</c:v>
                </c:pt>
                <c:pt idx="114">
                  <c:v>74.7</c:v>
                </c:pt>
                <c:pt idx="115">
                  <c:v>74.900000000000006</c:v>
                </c:pt>
                <c:pt idx="116">
                  <c:v>76.5</c:v>
                </c:pt>
                <c:pt idx="117">
                  <c:v>77.5</c:v>
                </c:pt>
                <c:pt idx="118">
                  <c:v>77.7</c:v>
                </c:pt>
                <c:pt idx="119">
                  <c:v>74.900000000000006</c:v>
                </c:pt>
                <c:pt idx="120">
                  <c:v>72.2</c:v>
                </c:pt>
                <c:pt idx="121">
                  <c:v>74.900000000000006</c:v>
                </c:pt>
                <c:pt idx="122">
                  <c:v>77.599999999999994</c:v>
                </c:pt>
                <c:pt idx="123">
                  <c:v>78.2</c:v>
                </c:pt>
                <c:pt idx="124">
                  <c:v>74.7</c:v>
                </c:pt>
                <c:pt idx="125">
                  <c:v>73.7</c:v>
                </c:pt>
                <c:pt idx="126">
                  <c:v>72.099999999999994</c:v>
                </c:pt>
                <c:pt idx="127">
                  <c:v>74.400000000000006</c:v>
                </c:pt>
                <c:pt idx="128">
                  <c:v>76.2</c:v>
                </c:pt>
                <c:pt idx="129">
                  <c:v>78.7</c:v>
                </c:pt>
                <c:pt idx="130">
                  <c:v>81.8</c:v>
                </c:pt>
                <c:pt idx="131">
                  <c:v>82.5</c:v>
                </c:pt>
                <c:pt idx="132">
                  <c:v>82.1</c:v>
                </c:pt>
                <c:pt idx="133">
                  <c:v>82.6</c:v>
                </c:pt>
                <c:pt idx="134">
                  <c:v>80.5</c:v>
                </c:pt>
                <c:pt idx="135">
                  <c:v>76.2</c:v>
                </c:pt>
                <c:pt idx="136">
                  <c:v>76</c:v>
                </c:pt>
                <c:pt idx="137">
                  <c:v>76</c:v>
                </c:pt>
                <c:pt idx="138">
                  <c:v>74.900000000000006</c:v>
                </c:pt>
                <c:pt idx="139">
                  <c:v>76.8</c:v>
                </c:pt>
                <c:pt idx="140">
                  <c:v>77.099999999999994</c:v>
                </c:pt>
                <c:pt idx="141">
                  <c:v>72.7</c:v>
                </c:pt>
                <c:pt idx="142">
                  <c:v>73.099999999999994</c:v>
                </c:pt>
                <c:pt idx="143">
                  <c:v>75.5</c:v>
                </c:pt>
                <c:pt idx="144">
                  <c:v>76</c:v>
                </c:pt>
                <c:pt idx="145">
                  <c:v>74.7</c:v>
                </c:pt>
                <c:pt idx="146">
                  <c:v>72.3</c:v>
                </c:pt>
                <c:pt idx="147">
                  <c:v>76.8</c:v>
                </c:pt>
                <c:pt idx="148">
                  <c:v>77.900000000000006</c:v>
                </c:pt>
                <c:pt idx="149">
                  <c:v>78</c:v>
                </c:pt>
                <c:pt idx="150">
                  <c:v>77.7</c:v>
                </c:pt>
                <c:pt idx="151">
                  <c:v>80.2</c:v>
                </c:pt>
                <c:pt idx="152">
                  <c:v>82.7</c:v>
                </c:pt>
                <c:pt idx="153">
                  <c:v>82.8</c:v>
                </c:pt>
                <c:pt idx="154">
                  <c:v>82.4</c:v>
                </c:pt>
                <c:pt idx="155">
                  <c:v>82.2</c:v>
                </c:pt>
                <c:pt idx="156">
                  <c:v>82.9</c:v>
                </c:pt>
                <c:pt idx="157">
                  <c:v>84.8</c:v>
                </c:pt>
                <c:pt idx="158">
                  <c:v>87.5</c:v>
                </c:pt>
                <c:pt idx="159">
                  <c:v>85.8</c:v>
                </c:pt>
                <c:pt idx="160">
                  <c:v>80.8</c:v>
                </c:pt>
                <c:pt idx="161">
                  <c:v>78.8</c:v>
                </c:pt>
                <c:pt idx="162">
                  <c:v>81.8</c:v>
                </c:pt>
                <c:pt idx="163">
                  <c:v>79.5</c:v>
                </c:pt>
                <c:pt idx="164">
                  <c:v>78</c:v>
                </c:pt>
                <c:pt idx="165">
                  <c:v>81.2</c:v>
                </c:pt>
                <c:pt idx="166">
                  <c:v>80.2</c:v>
                </c:pt>
                <c:pt idx="167">
                  <c:v>80</c:v>
                </c:pt>
                <c:pt idx="168">
                  <c:v>79.400000000000006</c:v>
                </c:pt>
                <c:pt idx="169">
                  <c:v>77.8</c:v>
                </c:pt>
                <c:pt idx="170">
                  <c:v>78.599999999999994</c:v>
                </c:pt>
                <c:pt idx="171">
                  <c:v>79.2</c:v>
                </c:pt>
                <c:pt idx="172">
                  <c:v>80.7</c:v>
                </c:pt>
                <c:pt idx="173">
                  <c:v>77.400000000000006</c:v>
                </c:pt>
                <c:pt idx="174">
                  <c:v>75.900000000000006</c:v>
                </c:pt>
                <c:pt idx="175">
                  <c:v>80.8</c:v>
                </c:pt>
                <c:pt idx="176">
                  <c:v>84.2</c:v>
                </c:pt>
                <c:pt idx="177">
                  <c:v>85.3</c:v>
                </c:pt>
                <c:pt idx="178">
                  <c:v>87.7</c:v>
                </c:pt>
                <c:pt idx="179">
                  <c:v>89.1</c:v>
                </c:pt>
                <c:pt idx="180">
                  <c:v>89.9</c:v>
                </c:pt>
                <c:pt idx="181">
                  <c:v>88.6</c:v>
                </c:pt>
                <c:pt idx="182">
                  <c:v>89.9</c:v>
                </c:pt>
                <c:pt idx="183">
                  <c:v>89.9</c:v>
                </c:pt>
                <c:pt idx="184">
                  <c:v>91.7</c:v>
                </c:pt>
                <c:pt idx="185">
                  <c:v>89.3</c:v>
                </c:pt>
                <c:pt idx="186">
                  <c:v>85.5</c:v>
                </c:pt>
                <c:pt idx="187">
                  <c:v>85.8</c:v>
                </c:pt>
                <c:pt idx="188">
                  <c:v>86.6</c:v>
                </c:pt>
                <c:pt idx="189">
                  <c:v>86.9</c:v>
                </c:pt>
                <c:pt idx="190">
                  <c:v>85.3</c:v>
                </c:pt>
                <c:pt idx="191">
                  <c:v>85.9</c:v>
                </c:pt>
                <c:pt idx="192">
                  <c:v>85.7</c:v>
                </c:pt>
                <c:pt idx="193">
                  <c:v>85.9</c:v>
                </c:pt>
                <c:pt idx="194">
                  <c:v>86.1</c:v>
                </c:pt>
                <c:pt idx="195">
                  <c:v>85.4</c:v>
                </c:pt>
                <c:pt idx="196">
                  <c:v>83.5</c:v>
                </c:pt>
                <c:pt idx="197">
                  <c:v>82.9</c:v>
                </c:pt>
                <c:pt idx="198">
                  <c:v>83.7</c:v>
                </c:pt>
                <c:pt idx="199">
                  <c:v>84.4</c:v>
                </c:pt>
                <c:pt idx="200">
                  <c:v>85.1</c:v>
                </c:pt>
                <c:pt idx="201">
                  <c:v>85.7</c:v>
                </c:pt>
                <c:pt idx="202">
                  <c:v>82.3</c:v>
                </c:pt>
                <c:pt idx="203">
                  <c:v>82.4</c:v>
                </c:pt>
                <c:pt idx="204">
                  <c:v>85.5</c:v>
                </c:pt>
                <c:pt idx="205">
                  <c:v>87.2</c:v>
                </c:pt>
                <c:pt idx="206">
                  <c:v>87.5</c:v>
                </c:pt>
                <c:pt idx="207">
                  <c:v>87.3</c:v>
                </c:pt>
                <c:pt idx="208">
                  <c:v>86.7</c:v>
                </c:pt>
                <c:pt idx="209">
                  <c:v>83.9</c:v>
                </c:pt>
                <c:pt idx="210">
                  <c:v>82.1</c:v>
                </c:pt>
                <c:pt idx="211">
                  <c:v>83.4</c:v>
                </c:pt>
                <c:pt idx="212" formatCode="_(* #,##0_);_(* \(#,##0\);_(* &quot;-&quot;??_);_(@_)">
                  <c:v>82.5</c:v>
                </c:pt>
                <c:pt idx="213" formatCode="_(* #,##0_);_(* \(#,##0\);_(* &quot;-&quot;??_);_(@_)">
                  <c:v>82.2</c:v>
                </c:pt>
                <c:pt idx="214" formatCode="_(* #,##0_);_(* \(#,##0\);_(* &quot;-&quot;??_);_(@_)">
                  <c:v>83.2</c:v>
                </c:pt>
                <c:pt idx="215" formatCode="_(* #,##0_);_(* \(#,##0\);_(* &quot;-&quot;??_);_(@_)">
                  <c:v>82.7</c:v>
                </c:pt>
                <c:pt idx="216" formatCode="_(* #,##0_);_(* \(#,##0\);_(* &quot;-&quot;??_);_(@_)">
                  <c:v>82.6</c:v>
                </c:pt>
                <c:pt idx="217" formatCode="_(* #,##0_);_(* \(#,##0\);_(* &quot;-&quot;??_);_(@_)">
                  <c:v>81.599999999999994</c:v>
                </c:pt>
                <c:pt idx="218" formatCode="_(* #,##0_);_(* \(#,##0\);_(* &quot;-&quot;??_);_(@_)">
                  <c:v>81.400000000000006</c:v>
                </c:pt>
                <c:pt idx="219" formatCode="_(* #,##0_);_(* \(#,##0\);_(* &quot;-&quot;??_);_(@_)">
                  <c:v>80.900000000000006</c:v>
                </c:pt>
                <c:pt idx="220" formatCode="_(* #,##0_);_(* \(#,##0\);_(* &quot;-&quot;??_);_(@_)">
                  <c:v>81</c:v>
                </c:pt>
                <c:pt idx="221" formatCode="_(* #,##0_);_(* \(#,##0\);_(* &quot;-&quot;??_);_(@_)">
                  <c:v>81.2</c:v>
                </c:pt>
                <c:pt idx="222" formatCode="_(* #,##0_);_(* \(#,##0\);_(* &quot;-&quot;??_);_(@_)">
                  <c:v>81.8</c:v>
                </c:pt>
                <c:pt idx="223" formatCode="_(* #,##0_);_(* \(#,##0\);_(* &quot;-&quot;??_);_(@_)">
                  <c:v>82.6</c:v>
                </c:pt>
                <c:pt idx="224" formatCode="_(* #,##0_);_(* \(#,##0\);_(* &quot;-&quot;??_);_(@_)">
                  <c:v>82.5</c:v>
                </c:pt>
                <c:pt idx="225" formatCode="_(* #,##0_);_(* \(#,##0\);_(* &quot;-&quot;??_);_(@_)">
                  <c:v>83.4</c:v>
                </c:pt>
                <c:pt idx="226" formatCode="_(* #,##0_);_(* \(#,##0\);_(* &quot;-&quot;??_);_(@_)">
                  <c:v>84.2</c:v>
                </c:pt>
                <c:pt idx="227" formatCode="_(* #,##0_);_(* \(#,##0\);_(* &quot;-&quot;??_);_(@_)">
                  <c:v>85</c:v>
                </c:pt>
                <c:pt idx="228" formatCode="_(* #,##0_);_(* \(#,##0\);_(* &quot;-&quot;??_);_(@_)">
                  <c:v>83.6</c:v>
                </c:pt>
                <c:pt idx="229" formatCode="_(* #,##0_);_(* \(#,##0\);_(* &quot;-&quot;??_);_(@_)">
                  <c:v>83.8</c:v>
                </c:pt>
                <c:pt idx="230" formatCode="_(* #,##0_);_(* \(#,##0\);_(* &quot;-&quot;??_);_(@_)">
                  <c:v>85.9</c:v>
                </c:pt>
                <c:pt idx="231" formatCode="_(* #,##0_);_(* \(#,##0\);_(* &quot;-&quot;??_);_(@_)">
                  <c:v>86.4</c:v>
                </c:pt>
                <c:pt idx="232">
                  <c:v>85.2</c:v>
                </c:pt>
                <c:pt idx="233">
                  <c:v>83.4</c:v>
                </c:pt>
                <c:pt idx="234" formatCode="_(* #,##0_);_(* \(#,##0\);_(* &quot;-&quot;??_);_(@_)">
                  <c:v>81.8</c:v>
                </c:pt>
                <c:pt idx="235" formatCode="_(* #,##0_);_(* \(#,##0\);_(* &quot;-&quot;??_);_(@_)">
                  <c:v>82.2</c:v>
                </c:pt>
                <c:pt idx="236" formatCode="_(* #,##0_);_(* \(#,##0\);_(* &quot;-&quot;??_);_(@_)">
                  <c:v>83.2</c:v>
                </c:pt>
                <c:pt idx="237" formatCode="_(* #,##0_);_(* \(#,##0\);_(* &quot;-&quot;??_);_(@_)">
                  <c:v>82.7</c:v>
                </c:pt>
                <c:pt idx="238" formatCode="_(* #,##0_);_(* \(#,##0\);_(* &quot;-&quot;??_);_(@_)">
                  <c:v>82.4</c:v>
                </c:pt>
                <c:pt idx="239" formatCode="_(* #,##0_);_(* \(#,##0\);_(* &quot;-&quot;??_);_(@_)">
                  <c:v>83.4</c:v>
                </c:pt>
                <c:pt idx="240" formatCode="_(* #,##0_);_(* \(#,##0\);_(* &quot;-&quot;??_);_(@_)">
                  <c:v>83</c:v>
                </c:pt>
                <c:pt idx="241" formatCode="_(* #,##0_);_(* \(#,##0\);_(* &quot;-&quot;??_);_(@_)">
                  <c:v>83.3</c:v>
                </c:pt>
                <c:pt idx="242" formatCode="_(* #,##0_);_(* \(#,##0\);_(* &quot;-&quot;??_);_(@_)">
                  <c:v>84.4</c:v>
                </c:pt>
                <c:pt idx="243" formatCode="_(* #,##0_);_(* \(#,##0\);_(* &quot;-&quot;??_);_(@_)">
                  <c:v>84.7</c:v>
                </c:pt>
                <c:pt idx="244" formatCode="_(* #,##0_);_(* \(#,##0\);_(* &quot;-&quot;??_);_(@_)">
                  <c:v>84</c:v>
                </c:pt>
                <c:pt idx="245" formatCode="_(* #,##0_);_(* \(#,##0\);_(* &quot;-&quot;??_);_(@_)">
                  <c:v>82.2</c:v>
                </c:pt>
                <c:pt idx="246" formatCode="_(* #,##0_);_(* \(#,##0\);_(* &quot;-&quot;??_);_(@_)">
                  <c:v>81.099999999999994</c:v>
                </c:pt>
                <c:pt idx="247" formatCode="_(* #,##0_);_(* \(#,##0\);_(* &quot;-&quot;??_);_(@_)">
                  <c:v>80.5</c:v>
                </c:pt>
                <c:pt idx="248" formatCode="_(* #,##0_);_(* \(#,##0\);_(* &quot;-&quot;??_);_(@_)">
                  <c:v>79.8</c:v>
                </c:pt>
                <c:pt idx="249" formatCode="_(* #,##0_);_(* \(#,##0\);_(* &quot;-&quot;??_);_(@_)">
                  <c:v>82.5</c:v>
                </c:pt>
                <c:pt idx="250" formatCode="_(* #,##0_);_(* \(#,##0\);_(* &quot;-&quot;??_);_(@_)">
                  <c:v>82.7</c:v>
                </c:pt>
                <c:pt idx="251" formatCode="_(* #,##0_);_(* \(#,##0\);_(* &quot;-&quot;??_);_(@_)">
                  <c:v>81.599999999999994</c:v>
                </c:pt>
                <c:pt idx="252" formatCode="_(* #,##0_);_(* \(#,##0\);_(* &quot;-&quot;??_);_(@_)">
                  <c:v>82.6</c:v>
                </c:pt>
                <c:pt idx="253" formatCode="_(* #,##0_);_(* \(#,##0\);_(* &quot;-&quot;??_);_(@_)">
                  <c:v>78.7</c:v>
                </c:pt>
                <c:pt idx="254" formatCode="_(* #,##0_);_(* \(#,##0\);_(* &quot;-&quot;??_);_(@_)">
                  <c:v>80.2</c:v>
                </c:pt>
                <c:pt idx="255" formatCode="_(* #,##0_);_(* \(#,##0\);_(* &quot;-&quot;??_);_(@_)">
                  <c:v>81.599999999999994</c:v>
                </c:pt>
                <c:pt idx="256" formatCode="_(* #,##0_);_(* \(#,##0\);_(* &quot;-&quot;??_);_(@_)">
                  <c:v>81.099999999999994</c:v>
                </c:pt>
                <c:pt idx="257" formatCode="_(* #,##0_);_(* \(#,##0\);_(* &quot;-&quot;??_);_(@_)">
                  <c:v>79.400000000000006</c:v>
                </c:pt>
                <c:pt idx="258" formatCode="_(* #,##0_);_(* \(#,##0\);_(* &quot;-&quot;??_);_(@_)">
                  <c:v>79.2</c:v>
                </c:pt>
                <c:pt idx="259" formatCode="_(* #,##0_);_(* \(#,##0\);_(* &quot;-&quot;??_);_(@_)">
                  <c:v>78.5</c:v>
                </c:pt>
                <c:pt idx="260" formatCode="_(* #,##0_);_(* \(#,##0\);_(* &quot;-&quot;??_);_(@_)">
                  <c:v>75.599999999999994</c:v>
                </c:pt>
                <c:pt idx="261" formatCode="_(* #,##0_);_(* \(#,##0\);_(* &quot;-&quot;??_);_(@_)">
                  <c:v>76.5</c:v>
                </c:pt>
                <c:pt idx="262" formatCode="_(* #,##0_);_(* \(#,##0\);_(* &quot;-&quot;??_);_(@_)">
                  <c:v>76.7</c:v>
                </c:pt>
                <c:pt idx="263" formatCode="_(* #,##0_);_(* \(#,##0\);_(* &quot;-&quot;??_);_(@_)">
                  <c:v>73.599999999999994</c:v>
                </c:pt>
                <c:pt idx="264" formatCode="_(* #,##0_);_(* \(#,##0\);_(* &quot;-&quot;??_);_(@_)">
                  <c:v>72.900000000000006</c:v>
                </c:pt>
                <c:pt idx="265" formatCode="_(* #,##0_);_(* \(#,##0\);_(* &quot;-&quot;??_);_(@_)">
                  <c:v>74.599999999999994</c:v>
                </c:pt>
                <c:pt idx="266" formatCode="_(* #,##0_);_(* \(#,##0\);_(* &quot;-&quot;??_);_(@_)">
                  <c:v>76.2</c:v>
                </c:pt>
                <c:pt idx="267" formatCode="_(* #,##0_);_(* \(#,##0\);_(* &quot;-&quot;??_);_(@_)">
                  <c:v>72.8</c:v>
                </c:pt>
                <c:pt idx="268" formatCode="_(* #,##0_);_(* \(#,##0\);_(* &quot;-&quot;??_);_(@_)">
                  <c:v>68.400000000000006</c:v>
                </c:pt>
                <c:pt idx="269" formatCode="_(* #,##0_);_(* \(#,##0\);_(* &quot;-&quot;??_);_(@_)">
                  <c:v>68.599999999999994</c:v>
                </c:pt>
                <c:pt idx="270" formatCode="_(* #,##0_);_(* \(#,##0\);_(* &quot;-&quot;??_);_(@_)">
                  <c:v>70.8</c:v>
                </c:pt>
                <c:pt idx="271" formatCode="_(* #,##0_);_(* \(#,##0\);_(* &quot;-&quot;??_);_(@_)">
                  <c:v>71.900000000000006</c:v>
                </c:pt>
                <c:pt idx="272" formatCode="_(* #,##0_);_(* \(#,##0\);_(* &quot;-&quot;??_);_(@_)">
                  <c:v>73.400000000000006</c:v>
                </c:pt>
                <c:pt idx="273" formatCode="_(* #,##0_);_(* \(#,##0\);_(* &quot;-&quot;??_);_(@_)">
                  <c:v>72.599999999999994</c:v>
                </c:pt>
                <c:pt idx="274" formatCode="_(* #,##0_);_(* \(#,##0\);_(* &quot;-&quot;??_);_(@_)">
                  <c:v>71.5</c:v>
                </c:pt>
                <c:pt idx="275" formatCode="_(* #,##0_);_(* \(#,##0\);_(* &quot;-&quot;??_);_(@_)">
                  <c:v>68</c:v>
                </c:pt>
                <c:pt idx="276" formatCode="_(* #,##0_);_(* \(#,##0\);_(* &quot;-&quot;??_);_(@_)">
                  <c:v>66.400000000000006</c:v>
                </c:pt>
                <c:pt idx="277" formatCode="_(* #,##0_);_(* \(#,##0\);_(* &quot;-&quot;??_);_(@_)">
                  <c:v>68.400000000000006</c:v>
                </c:pt>
                <c:pt idx="278" formatCode="_(* #,##0_);_(* \(#,##0\);_(* &quot;-&quot;??_);_(@_)">
                  <c:v>69.099999999999994</c:v>
                </c:pt>
                <c:pt idx="279" formatCode="_(* #,##0_);_(* \(#,##0\);_(* &quot;-&quot;??_);_(@_)">
                  <c:v>69.599999999999994</c:v>
                </c:pt>
                <c:pt idx="280" formatCode="_(* #,##0_);_(* \(#,##0\);_(* &quot;-&quot;??_);_(@_)">
                  <c:v>67.7</c:v>
                </c:pt>
                <c:pt idx="281" formatCode="_(* #,##0_);_(* \(#,##0\);_(* &quot;-&quot;??_);_(@_)">
                  <c:v>66.099999999999994</c:v>
                </c:pt>
                <c:pt idx="282" formatCode="_(* #,##0_);_(* \(#,##0\);_(* &quot;-&quot;??_);_(@_)">
                  <c:v>66.8</c:v>
                </c:pt>
                <c:pt idx="283" formatCode="_(* #,##0_);_(* \(#,##0\);_(* &quot;-&quot;??_);_(@_)">
                  <c:v>67.5</c:v>
                </c:pt>
                <c:pt idx="284" formatCode="_(* #,##0_);_(* \(#,##0\);_(* &quot;-&quot;??_);_(@_)">
                  <c:v>68.400000000000006</c:v>
                </c:pt>
                <c:pt idx="285" formatCode="_(* #,##0_);_(* \(#,##0\);_(* &quot;-&quot;??_);_(@_)">
                  <c:v>66.3</c:v>
                </c:pt>
                <c:pt idx="286" formatCode="_(* #,##0_);_(* \(#,##0\);_(* &quot;-&quot;??_);_(@_)">
                  <c:v>66.3</c:v>
                </c:pt>
                <c:pt idx="287" formatCode="_(* #,##0_);_(* \(#,##0\);_(* &quot;-&quot;??_);_(@_)">
                  <c:v>65.8</c:v>
                </c:pt>
                <c:pt idx="288" formatCode="_(* #,##0_);_(* \(#,##0\);_(* &quot;-&quot;??_);_(@_)">
                  <c:v>67.099999999999994</c:v>
                </c:pt>
                <c:pt idx="289" formatCode="_(* #,##0_);_(* \(#,##0\);_(* &quot;-&quot;??_);_(@_)">
                  <c:v>66.900000000000006</c:v>
                </c:pt>
                <c:pt idx="290" formatCode="_(* #,##0_);_(* \(#,##0\);_(* &quot;-&quot;??_);_(@_)">
                  <c:v>67.2</c:v>
                </c:pt>
                <c:pt idx="291" formatCode="_(* #,##0_);_(* \(#,##0\);_(* &quot;-&quot;??_);_(@_)">
                  <c:v>67.599999999999994</c:v>
                </c:pt>
                <c:pt idx="292" formatCode="_(* #,##0_);_(* \(#,##0\);_(* &quot;-&quot;??_);_(@_)">
                  <c:v>67.099999999999994</c:v>
                </c:pt>
                <c:pt idx="293" formatCode="_(* #,##0_);_(* \(#,##0\);_(* &quot;-&quot;??_);_(@_)">
                  <c:v>67.2</c:v>
                </c:pt>
                <c:pt idx="294" formatCode="_(* #,##0_);_(* \(#,##0\);_(* &quot;-&quot;??_);_(@_)">
                  <c:v>67.2</c:v>
                </c:pt>
                <c:pt idx="295" formatCode="_(* #,##0_);_(* \(#,##0\);_(* &quot;-&quot;??_);_(@_)">
                  <c:v>67</c:v>
                </c:pt>
                <c:pt idx="296" formatCode="_(* #,##0_);_(* \(#,##0\);_(* &quot;-&quot;??_);_(@_)">
                  <c:v>66.3</c:v>
                </c:pt>
                <c:pt idx="297" formatCode="_(* #,##0_);_(* \(#,##0\);_(* &quot;-&quot;??_);_(@_)">
                  <c:v>65</c:v>
                </c:pt>
                <c:pt idx="298" formatCode="_(* #,##0_);_(* \(#,##0\);_(* &quot;-&quot;??_);_(@_)">
                  <c:v>65.400000000000006</c:v>
                </c:pt>
                <c:pt idx="299" formatCode="_(* #,##0_);_(* \(#,##0\);_(* &quot;-&quot;??_);_(@_)">
                  <c:v>65.099999999999994</c:v>
                </c:pt>
                <c:pt idx="300" formatCode="_(* #,##0_);_(* \(#,##0\);_(* &quot;-&quot;??_);_(@_)">
                  <c:v>62.4</c:v>
                </c:pt>
                <c:pt idx="301" formatCode="_(* #,##0_);_(* \(#,##0\);_(* &quot;-&quot;??_);_(@_)">
                  <c:v>61</c:v>
                </c:pt>
                <c:pt idx="302" formatCode="_(* #,##0_);_(* \(#,##0\);_(* &quot;-&quot;??_);_(@_)">
                  <c:v>60.8</c:v>
                </c:pt>
                <c:pt idx="303" formatCode="_(* #,##0_);_(* \(#,##0\);_(* &quot;-&quot;??_);_(@_)">
                  <c:v>61.4</c:v>
                </c:pt>
                <c:pt idx="304" formatCode="_(* #,##0_);_(* \(#,##0\);_(* &quot;-&quot;??_);_(@_)">
                  <c:v>61.6</c:v>
                </c:pt>
                <c:pt idx="305" formatCode="_(* #,##0_);_(* \(#,##0\);_(* &quot;-&quot;??_);_(@_)">
                  <c:v>61.2</c:v>
                </c:pt>
                <c:pt idx="306" formatCode="_(* #,##0_);_(* \(#,##0\);_(* &quot;-&quot;??_);_(@_)">
                  <c:v>58.9</c:v>
                </c:pt>
                <c:pt idx="307" formatCode="_(* #,##0_);_(* \(#,##0\);_(* &quot;-&quot;??_);_(@_)">
                  <c:v>56.1</c:v>
                </c:pt>
                <c:pt idx="308" formatCode="_(* #,##0_);_(* \(#,##0\);_(* &quot;-&quot;??_);_(@_)">
                  <c:v>57.3</c:v>
                </c:pt>
                <c:pt idx="309" formatCode="_(* #,##0_);_(* \(#,##0\);_(* &quot;-&quot;??_);_(@_)">
                  <c:v>58.2</c:v>
                </c:pt>
                <c:pt idx="310" formatCode="_(* #,##0_);_(* \(#,##0\);_(* &quot;-&quot;??_);_(@_)">
                  <c:v>59.1</c:v>
                </c:pt>
                <c:pt idx="311" formatCode="_(* #,##0_);_(* \(#,##0\);_(* &quot;-&quot;??_);_(@_)">
                  <c:v>59.1</c:v>
                </c:pt>
                <c:pt idx="312" formatCode="_(* #,##0_);_(* \(#,##0\);_(* &quot;-&quot;??_);_(@_)">
                  <c:v>59.8</c:v>
                </c:pt>
                <c:pt idx="313" formatCode="_(* #,##0_);_(* \(#,##0\);_(* &quot;-&quot;??_);_(@_)">
                  <c:v>59.7</c:v>
                </c:pt>
                <c:pt idx="314" formatCode="_(* #,##0_);_(* \(#,##0\);_(* &quot;-&quot;??_);_(@_)">
                  <c:v>59.1</c:v>
                </c:pt>
                <c:pt idx="315" formatCode="_(* #,##0_);_(* \(#,##0\);_(* &quot;-&quot;??_);_(@_)">
                  <c:v>60.2</c:v>
                </c:pt>
                <c:pt idx="316" formatCode="_(* #,##0_);_(* \(#,##0\);_(* &quot;-&quot;??_);_(@_)">
                  <c:v>59.8</c:v>
                </c:pt>
                <c:pt idx="317" formatCode="_(* #,##0_);_(* \(#,##0\);_(* &quot;-&quot;??_);_(@_)">
                  <c:v>60.3</c:v>
                </c:pt>
                <c:pt idx="318" formatCode="_(* #,##0_);_(* \(#,##0\);_(* &quot;-&quot;??_);_(@_)">
                  <c:v>58.3</c:v>
                </c:pt>
                <c:pt idx="319" formatCode="_(* #,##0_);_(* \(#,##0\);_(* &quot;-&quot;??_);_(@_)">
                  <c:v>57.2</c:v>
                </c:pt>
                <c:pt idx="320" formatCode="_(* #,##0_);_(* \(#,##0\);_(* &quot;-&quot;??_);_(@_)">
                  <c:v>57.2</c:v>
                </c:pt>
                <c:pt idx="321" formatCode="_(* #,##0_);_(* \(#,##0\);_(* &quot;-&quot;??_);_(@_)">
                  <c:v>56.4</c:v>
                </c:pt>
                <c:pt idx="322" formatCode="_(* #,##0_);_(* \(#,##0\);_(* &quot;-&quot;??_);_(@_)">
                  <c:v>57.6</c:v>
                </c:pt>
                <c:pt idx="323" formatCode="_(* #,##0_);_(* \(#,##0\);_(* &quot;-&quot;??_);_(@_)">
                  <c:v>59.8</c:v>
                </c:pt>
                <c:pt idx="324" formatCode="_(* #,##0_);_(* \(#,##0\);_(* &quot;-&quot;??_);_(@_)">
                  <c:v>58.4</c:v>
                </c:pt>
                <c:pt idx="325" formatCode="_(* #,##0_);_(* \(#,##0\);_(* &quot;-&quot;??_);_(@_)">
                  <c:v>54.4</c:v>
                </c:pt>
                <c:pt idx="326" formatCode="_(* #,##0_);_(* \(#,##0\);_(* &quot;-&quot;??_);_(@_)">
                  <c:v>54.1</c:v>
                </c:pt>
                <c:pt idx="327" formatCode="_(* #,##0_);_(* \(#,##0\);_(* &quot;-&quot;??_);_(@_)">
                  <c:v>54.1</c:v>
                </c:pt>
                <c:pt idx="328" formatCode="_(* #,##0_);_(* \(#,##0\);_(* &quot;-&quot;??_);_(@_)">
                  <c:v>53.9</c:v>
                </c:pt>
                <c:pt idx="329" formatCode="_(* #,##0_);_(* \(#,##0\);_(* &quot;-&quot;??_);_(@_)">
                  <c:v>53.6</c:v>
                </c:pt>
                <c:pt idx="330" formatCode="_(* #,##0_);_(* \(#,##0\);_(* &quot;-&quot;??_);_(@_)">
                  <c:v>55.1</c:v>
                </c:pt>
                <c:pt idx="331" formatCode="_(* #,##0_);_(* \(#,##0\);_(* &quot;-&quot;??_);_(@_)">
                  <c:v>55.5</c:v>
                </c:pt>
                <c:pt idx="332" formatCode="_(* #,##0_);_(* \(#,##0\);_(* &quot;-&quot;??_);_(@_)">
                  <c:v>55.3</c:v>
                </c:pt>
                <c:pt idx="333" formatCode="_(* #,##0_);_(* \(#,##0\);_(* &quot;-&quot;??_);_(@_)">
                  <c:v>55</c:v>
                </c:pt>
                <c:pt idx="334" formatCode="_(* #,##0_);_(* \(#,##0\);_(* &quot;-&quot;??_);_(@_)">
                  <c:v>54.9</c:v>
                </c:pt>
                <c:pt idx="335" formatCode="_(* #,##0_);_(* \(#,##0\);_(* &quot;-&quot;??_);_(@_)">
                  <c:v>54.7</c:v>
                </c:pt>
                <c:pt idx="336" formatCode="_(* #,##0_);_(* \(#,##0\);_(* &quot;-&quot;??_);_(@_)">
                  <c:v>53.5</c:v>
                </c:pt>
                <c:pt idx="337" formatCode="_(* #,##0_);_(* \(#,##0\);_(* &quot;-&quot;??_);_(@_)">
                  <c:v>49.8</c:v>
                </c:pt>
                <c:pt idx="338" formatCode="_(* #,##0_);_(* \(#,##0\);_(* &quot;-&quot;??_);_(@_)">
                  <c:v>46.3</c:v>
                </c:pt>
                <c:pt idx="339" formatCode="_(* #,##0_);_(* \(#,##0\);_(* &quot;-&quot;??_);_(@_)">
                  <c:v>45.4</c:v>
                </c:pt>
                <c:pt idx="340" formatCode="_(* #,##0_);_(* \(#,##0\);_(* &quot;-&quot;??_);_(@_)">
                  <c:v>47.1</c:v>
                </c:pt>
                <c:pt idx="341" formatCode="_(* #,##0_);_(* \(#,##0\);_(* &quot;-&quot;??_);_(@_)">
                  <c:v>45.6</c:v>
                </c:pt>
                <c:pt idx="342" formatCode="_(* #,##0_);_(* \(#,##0\);_(* &quot;-&quot;??_);_(@_)">
                  <c:v>44.4</c:v>
                </c:pt>
                <c:pt idx="343" formatCode="_(* #,##0_);_(* \(#,##0\);_(* &quot;-&quot;??_);_(@_)">
                  <c:v>44.5</c:v>
                </c:pt>
                <c:pt idx="344" formatCode="_(* #,##0_);_(* \(#,##0\);_(* &quot;-&quot;??_);_(@_)">
                  <c:v>45.4</c:v>
                </c:pt>
                <c:pt idx="345" formatCode="_(* #,##0_);_(* \(#,##0\);_(* &quot;-&quot;??_);_(@_)">
                  <c:v>45.6</c:v>
                </c:pt>
                <c:pt idx="346" formatCode="_(* #,##0_);_(* \(#,##0\);_(* &quot;-&quot;??_);_(@_)">
                  <c:v>46.1</c:v>
                </c:pt>
                <c:pt idx="347" formatCode="_(* #,##0_);_(* \(#,##0\);_(* &quot;-&quot;??_);_(@_)">
                  <c:v>46.5</c:v>
                </c:pt>
                <c:pt idx="348" formatCode="_(* #,##0_);_(* \(#,##0\);_(* &quot;-&quot;??_);_(@_)">
                  <c:v>46.7</c:v>
                </c:pt>
                <c:pt idx="349" formatCode="_(* #,##0_);_(* \(#,##0\);_(* &quot;-&quot;??_);_(@_)">
                  <c:v>47.8</c:v>
                </c:pt>
                <c:pt idx="350" formatCode="_(* #,##0_);_(* \(#,##0\);_(* &quot;-&quot;??_);_(@_)">
                  <c:v>47.8</c:v>
                </c:pt>
                <c:pt idx="351" formatCode="_(* #,##0_);_(* \(#,##0\);_(* &quot;-&quot;??_);_(@_)">
                  <c:v>49.5</c:v>
                </c:pt>
                <c:pt idx="352" formatCode="_(* #,##0_);_(* \(#,##0\);_(* &quot;-&quot;??_);_(@_)">
                  <c:v>50.2</c:v>
                </c:pt>
                <c:pt idx="353" formatCode="0">
                  <c:v>47.5</c:v>
                </c:pt>
                <c:pt idx="354" formatCode="0">
                  <c:v>47.8</c:v>
                </c:pt>
                <c:pt idx="355" formatCode="0">
                  <c:v>48.2</c:v>
                </c:pt>
                <c:pt idx="356">
                  <c:v>48.8</c:v>
                </c:pt>
                <c:pt idx="357">
                  <c:v>49.8</c:v>
                </c:pt>
                <c:pt idx="358">
                  <c:v>49.6</c:v>
                </c:pt>
                <c:pt idx="359">
                  <c:v>49.7</c:v>
                </c:pt>
                <c:pt idx="360">
                  <c:v>48.9</c:v>
                </c:pt>
                <c:pt idx="361">
                  <c:v>49.1</c:v>
                </c:pt>
                <c:pt idx="362">
                  <c:v>48.8</c:v>
                </c:pt>
                <c:pt idx="363">
                  <c:v>48.7</c:v>
                </c:pt>
                <c:pt idx="364">
                  <c:v>47.2</c:v>
                </c:pt>
              </c:numCache>
            </c:numRef>
          </c:val>
          <c:smooth val="1"/>
        </c:ser>
        <c:ser>
          <c:idx val="2"/>
          <c:order val="2"/>
          <c:tx>
            <c:v>Temp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val>
            <c:numRef>
              <c:f>'fig data'!$AW$10:$AW$374</c:f>
              <c:numCache>
                <c:formatCode>General</c:formatCode>
                <c:ptCount val="365"/>
                <c:pt idx="8">
                  <c:v>46.22</c:v>
                </c:pt>
                <c:pt idx="44">
                  <c:v>53.6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84384"/>
        <c:axId val="113590656"/>
      </c:lineChart>
      <c:dateAx>
        <c:axId val="11358438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3590656"/>
        <c:crosses val="autoZero"/>
        <c:auto val="1"/>
        <c:lblOffset val="100"/>
        <c:baseTimeUnit val="days"/>
        <c:majorUnit val="1"/>
        <c:majorTimeUnit val="months"/>
      </c:dateAx>
      <c:valAx>
        <c:axId val="113590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crossAx val="113584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79472624061532"/>
          <c:y val="0.48794694004186101"/>
          <c:w val="0.10391941391941391"/>
          <c:h val="0.16460319341346341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>
            <a:defRPr>
              <a:latin typeface="Century Gothic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 7c. San Joaquin River at Fremont Ford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Mean Daily Electrical Conductivity (uS/cm)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EC Real Time</c:v>
          </c:tx>
          <c:spPr>
            <a:ln w="635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data'!$D$10:$D$374</c:f>
              <c:numCache>
                <c:formatCode>_(* #,##0_);_(* \(#,##0\);_(* "-"??_);_(@_)</c:formatCode>
                <c:ptCount val="365"/>
                <c:pt idx="0">
                  <c:v>808.33</c:v>
                </c:pt>
                <c:pt idx="1">
                  <c:v>882.92</c:v>
                </c:pt>
                <c:pt idx="2">
                  <c:v>967.5</c:v>
                </c:pt>
                <c:pt idx="3">
                  <c:v>1011.67</c:v>
                </c:pt>
                <c:pt idx="4">
                  <c:v>1070</c:v>
                </c:pt>
                <c:pt idx="5">
                  <c:v>1145.83</c:v>
                </c:pt>
                <c:pt idx="6">
                  <c:v>962.5</c:v>
                </c:pt>
                <c:pt idx="7">
                  <c:v>603.33000000000004</c:v>
                </c:pt>
                <c:pt idx="8">
                  <c:v>686.25</c:v>
                </c:pt>
                <c:pt idx="9">
                  <c:v>805</c:v>
                </c:pt>
                <c:pt idx="10">
                  <c:v>928.33</c:v>
                </c:pt>
                <c:pt idx="11">
                  <c:v>1028.33</c:v>
                </c:pt>
                <c:pt idx="12">
                  <c:v>1102.5</c:v>
                </c:pt>
                <c:pt idx="13">
                  <c:v>1177.5</c:v>
                </c:pt>
                <c:pt idx="14">
                  <c:v>1257.08</c:v>
                </c:pt>
                <c:pt idx="15">
                  <c:v>1325</c:v>
                </c:pt>
                <c:pt idx="16">
                  <c:v>1385</c:v>
                </c:pt>
                <c:pt idx="17">
                  <c:v>1447.08</c:v>
                </c:pt>
                <c:pt idx="18">
                  <c:v>1401.67</c:v>
                </c:pt>
                <c:pt idx="19">
                  <c:v>1364.17</c:v>
                </c:pt>
                <c:pt idx="20">
                  <c:v>1404.58</c:v>
                </c:pt>
                <c:pt idx="21">
                  <c:v>1455.83</c:v>
                </c:pt>
                <c:pt idx="22">
                  <c:v>1521.25</c:v>
                </c:pt>
                <c:pt idx="23">
                  <c:v>1583.75</c:v>
                </c:pt>
                <c:pt idx="24">
                  <c:v>1612.08</c:v>
                </c:pt>
                <c:pt idx="25">
                  <c:v>1624.58</c:v>
                </c:pt>
                <c:pt idx="26">
                  <c:v>1613.33</c:v>
                </c:pt>
                <c:pt idx="27">
                  <c:v>1580.83</c:v>
                </c:pt>
                <c:pt idx="28">
                  <c:v>1615</c:v>
                </c:pt>
                <c:pt idx="29">
                  <c:v>1728.75</c:v>
                </c:pt>
                <c:pt idx="30">
                  <c:v>1858.33</c:v>
                </c:pt>
                <c:pt idx="31">
                  <c:v>1831.25</c:v>
                </c:pt>
                <c:pt idx="32">
                  <c:v>1851.67</c:v>
                </c:pt>
                <c:pt idx="33">
                  <c:v>1900</c:v>
                </c:pt>
                <c:pt idx="34">
                  <c:v>1919.17</c:v>
                </c:pt>
                <c:pt idx="35">
                  <c:v>1921.25</c:v>
                </c:pt>
                <c:pt idx="36">
                  <c:v>1918.33</c:v>
                </c:pt>
                <c:pt idx="37">
                  <c:v>1892.5</c:v>
                </c:pt>
                <c:pt idx="38">
                  <c:v>1926.25</c:v>
                </c:pt>
                <c:pt idx="39">
                  <c:v>2001.25</c:v>
                </c:pt>
                <c:pt idx="40">
                  <c:v>2044.17</c:v>
                </c:pt>
                <c:pt idx="41">
                  <c:v>2110.42</c:v>
                </c:pt>
                <c:pt idx="42">
                  <c:v>2052.5</c:v>
                </c:pt>
                <c:pt idx="43">
                  <c:v>1844.58</c:v>
                </c:pt>
                <c:pt idx="44">
                  <c:v>1807.08</c:v>
                </c:pt>
                <c:pt idx="45">
                  <c:v>1887.08</c:v>
                </c:pt>
                <c:pt idx="46">
                  <c:v>1742.5</c:v>
                </c:pt>
                <c:pt idx="47">
                  <c:v>1568.75</c:v>
                </c:pt>
                <c:pt idx="48">
                  <c:v>1506.67</c:v>
                </c:pt>
                <c:pt idx="49">
                  <c:v>1389.17</c:v>
                </c:pt>
                <c:pt idx="50">
                  <c:v>1343.75</c:v>
                </c:pt>
                <c:pt idx="51">
                  <c:v>1279.58</c:v>
                </c:pt>
                <c:pt idx="52">
                  <c:v>1251.25</c:v>
                </c:pt>
                <c:pt idx="53">
                  <c:v>1257.5</c:v>
                </c:pt>
                <c:pt idx="54">
                  <c:v>1295.42</c:v>
                </c:pt>
                <c:pt idx="55">
                  <c:v>1289.17</c:v>
                </c:pt>
                <c:pt idx="56">
                  <c:v>1256.25</c:v>
                </c:pt>
                <c:pt idx="57">
                  <c:v>1242.08</c:v>
                </c:pt>
                <c:pt idx="58">
                  <c:v>1268.33</c:v>
                </c:pt>
                <c:pt idx="59">
                  <c:v>1287.92</c:v>
                </c:pt>
                <c:pt idx="60">
                  <c:v>1319.58</c:v>
                </c:pt>
                <c:pt idx="61">
                  <c:v>1360</c:v>
                </c:pt>
                <c:pt idx="62">
                  <c:v>1359.58</c:v>
                </c:pt>
                <c:pt idx="63">
                  <c:v>1307.92</c:v>
                </c:pt>
                <c:pt idx="64">
                  <c:v>1281.25</c:v>
                </c:pt>
                <c:pt idx="65">
                  <c:v>1303.33</c:v>
                </c:pt>
                <c:pt idx="66">
                  <c:v>1328.75</c:v>
                </c:pt>
                <c:pt idx="67">
                  <c:v>1336.67</c:v>
                </c:pt>
                <c:pt idx="68">
                  <c:v>1387.08</c:v>
                </c:pt>
                <c:pt idx="69">
                  <c:v>1422.92</c:v>
                </c:pt>
                <c:pt idx="70">
                  <c:v>1488.33</c:v>
                </c:pt>
                <c:pt idx="71">
                  <c:v>1718.75</c:v>
                </c:pt>
                <c:pt idx="72">
                  <c:v>1807.08</c:v>
                </c:pt>
                <c:pt idx="73">
                  <c:v>1757.5</c:v>
                </c:pt>
                <c:pt idx="74">
                  <c:v>1795.42</c:v>
                </c:pt>
                <c:pt idx="75">
                  <c:v>1793.33</c:v>
                </c:pt>
                <c:pt idx="76">
                  <c:v>1738.75</c:v>
                </c:pt>
                <c:pt idx="77">
                  <c:v>1681.25</c:v>
                </c:pt>
                <c:pt idx="78">
                  <c:v>1682.08</c:v>
                </c:pt>
                <c:pt idx="79">
                  <c:v>1747.92</c:v>
                </c:pt>
                <c:pt idx="80">
                  <c:v>1863.75</c:v>
                </c:pt>
                <c:pt idx="81">
                  <c:v>1966.25</c:v>
                </c:pt>
                <c:pt idx="82">
                  <c:v>2087.5</c:v>
                </c:pt>
                <c:pt idx="83">
                  <c:v>2191.25</c:v>
                </c:pt>
                <c:pt idx="84">
                  <c:v>2196.67</c:v>
                </c:pt>
                <c:pt idx="85">
                  <c:v>2135.83</c:v>
                </c:pt>
                <c:pt idx="86">
                  <c:v>1982.5</c:v>
                </c:pt>
                <c:pt idx="87">
                  <c:v>1850.83</c:v>
                </c:pt>
                <c:pt idx="88">
                  <c:v>1849.58</c:v>
                </c:pt>
                <c:pt idx="89">
                  <c:v>1883.75</c:v>
                </c:pt>
                <c:pt idx="90">
                  <c:v>1802.08</c:v>
                </c:pt>
                <c:pt idx="91">
                  <c:v>1682.92</c:v>
                </c:pt>
                <c:pt idx="92">
                  <c:v>1636.67</c:v>
                </c:pt>
                <c:pt idx="93">
                  <c:v>1684.17</c:v>
                </c:pt>
                <c:pt idx="94">
                  <c:v>1691.67</c:v>
                </c:pt>
                <c:pt idx="95">
                  <c:v>1613.75</c:v>
                </c:pt>
                <c:pt idx="96">
                  <c:v>1599.17</c:v>
                </c:pt>
                <c:pt idx="97">
                  <c:v>1630.83</c:v>
                </c:pt>
                <c:pt idx="98">
                  <c:v>1593.33</c:v>
                </c:pt>
                <c:pt idx="99">
                  <c:v>1625.42</c:v>
                </c:pt>
                <c:pt idx="100">
                  <c:v>1704.17</c:v>
                </c:pt>
                <c:pt idx="101">
                  <c:v>1857.08</c:v>
                </c:pt>
                <c:pt idx="102">
                  <c:v>2061.67</c:v>
                </c:pt>
                <c:pt idx="103">
                  <c:v>2155</c:v>
                </c:pt>
                <c:pt idx="104">
                  <c:v>2042.5</c:v>
                </c:pt>
                <c:pt idx="105">
                  <c:v>1775</c:v>
                </c:pt>
                <c:pt idx="106">
                  <c:v>1756.25</c:v>
                </c:pt>
                <c:pt idx="107">
                  <c:v>1806.67</c:v>
                </c:pt>
                <c:pt idx="108">
                  <c:v>1727.08</c:v>
                </c:pt>
                <c:pt idx="109">
                  <c:v>1520.83</c:v>
                </c:pt>
                <c:pt idx="110">
                  <c:v>1497.5</c:v>
                </c:pt>
                <c:pt idx="111">
                  <c:v>1399.17</c:v>
                </c:pt>
                <c:pt idx="112">
                  <c:v>1413.33</c:v>
                </c:pt>
                <c:pt idx="113">
                  <c:v>1405</c:v>
                </c:pt>
                <c:pt idx="114">
                  <c:v>1464.17</c:v>
                </c:pt>
                <c:pt idx="115">
                  <c:v>1667.92</c:v>
                </c:pt>
                <c:pt idx="116">
                  <c:v>1657.92</c:v>
                </c:pt>
                <c:pt idx="117">
                  <c:v>1578.33</c:v>
                </c:pt>
                <c:pt idx="118">
                  <c:v>1424.58</c:v>
                </c:pt>
                <c:pt idx="119">
                  <c:v>1319.17</c:v>
                </c:pt>
                <c:pt idx="120">
                  <c:v>1327.92</c:v>
                </c:pt>
                <c:pt idx="121">
                  <c:v>1344.17</c:v>
                </c:pt>
                <c:pt idx="122">
                  <c:v>1393.75</c:v>
                </c:pt>
                <c:pt idx="123">
                  <c:v>1405</c:v>
                </c:pt>
                <c:pt idx="124">
                  <c:v>1233.75</c:v>
                </c:pt>
                <c:pt idx="125">
                  <c:v>1202.5</c:v>
                </c:pt>
                <c:pt idx="126">
                  <c:v>1111.25</c:v>
                </c:pt>
                <c:pt idx="127">
                  <c:v>1044.58</c:v>
                </c:pt>
                <c:pt idx="128">
                  <c:v>1165.83</c:v>
                </c:pt>
                <c:pt idx="129">
                  <c:v>1280.42</c:v>
                </c:pt>
                <c:pt idx="130">
                  <c:v>1273.75</c:v>
                </c:pt>
                <c:pt idx="131">
                  <c:v>1170.42</c:v>
                </c:pt>
                <c:pt idx="132">
                  <c:v>1214.58</c:v>
                </c:pt>
                <c:pt idx="133">
                  <c:v>1317.92</c:v>
                </c:pt>
                <c:pt idx="134">
                  <c:v>1441.67</c:v>
                </c:pt>
                <c:pt idx="135">
                  <c:v>1405</c:v>
                </c:pt>
                <c:pt idx="136">
                  <c:v>1273.33</c:v>
                </c:pt>
                <c:pt idx="137">
                  <c:v>1190.83</c:v>
                </c:pt>
                <c:pt idx="138">
                  <c:v>1036.25</c:v>
                </c:pt>
                <c:pt idx="139">
                  <c:v>1053.75</c:v>
                </c:pt>
                <c:pt idx="140">
                  <c:v>1034.58</c:v>
                </c:pt>
                <c:pt idx="141">
                  <c:v>1096.25</c:v>
                </c:pt>
                <c:pt idx="142">
                  <c:v>1275</c:v>
                </c:pt>
                <c:pt idx="143">
                  <c:v>1265.42</c:v>
                </c:pt>
                <c:pt idx="144">
                  <c:v>1203.75</c:v>
                </c:pt>
                <c:pt idx="145">
                  <c:v>1140</c:v>
                </c:pt>
                <c:pt idx="146">
                  <c:v>1099.17</c:v>
                </c:pt>
                <c:pt idx="147">
                  <c:v>1205.42</c:v>
                </c:pt>
                <c:pt idx="148">
                  <c:v>1301.25</c:v>
                </c:pt>
                <c:pt idx="149">
                  <c:v>1317.08</c:v>
                </c:pt>
                <c:pt idx="150">
                  <c:v>1283.75</c:v>
                </c:pt>
                <c:pt idx="151">
                  <c:v>1273.33</c:v>
                </c:pt>
                <c:pt idx="152">
                  <c:v>1228.33</c:v>
                </c:pt>
                <c:pt idx="153">
                  <c:v>1240.83</c:v>
                </c:pt>
                <c:pt idx="154">
                  <c:v>1342.92</c:v>
                </c:pt>
                <c:pt idx="155">
                  <c:v>1334.17</c:v>
                </c:pt>
                <c:pt idx="156">
                  <c:v>1350</c:v>
                </c:pt>
                <c:pt idx="157">
                  <c:v>1299.17</c:v>
                </c:pt>
                <c:pt idx="158">
                  <c:v>1390.83</c:v>
                </c:pt>
                <c:pt idx="159">
                  <c:v>1417.92</c:v>
                </c:pt>
                <c:pt idx="160">
                  <c:v>1642.92</c:v>
                </c:pt>
                <c:pt idx="161">
                  <c:v>1730</c:v>
                </c:pt>
                <c:pt idx="162">
                  <c:v>1598</c:v>
                </c:pt>
                <c:pt idx="163">
                  <c:v>1412</c:v>
                </c:pt>
                <c:pt idx="164">
                  <c:v>1291</c:v>
                </c:pt>
                <c:pt idx="165">
                  <c:v>1320</c:v>
                </c:pt>
                <c:pt idx="166">
                  <c:v>1325</c:v>
                </c:pt>
                <c:pt idx="167">
                  <c:v>1250</c:v>
                </c:pt>
                <c:pt idx="168">
                  <c:v>1212</c:v>
                </c:pt>
                <c:pt idx="169">
                  <c:v>1205</c:v>
                </c:pt>
                <c:pt idx="170">
                  <c:v>1338</c:v>
                </c:pt>
                <c:pt idx="171">
                  <c:v>1285</c:v>
                </c:pt>
                <c:pt idx="172">
                  <c:v>1295</c:v>
                </c:pt>
                <c:pt idx="173">
                  <c:v>1247</c:v>
                </c:pt>
                <c:pt idx="174">
                  <c:v>1372</c:v>
                </c:pt>
                <c:pt idx="175">
                  <c:v>1336</c:v>
                </c:pt>
                <c:pt idx="176">
                  <c:v>1200</c:v>
                </c:pt>
                <c:pt idx="177">
                  <c:v>1123</c:v>
                </c:pt>
                <c:pt idx="178">
                  <c:v>1175</c:v>
                </c:pt>
                <c:pt idx="179">
                  <c:v>1240</c:v>
                </c:pt>
                <c:pt idx="180">
                  <c:v>1275</c:v>
                </c:pt>
                <c:pt idx="181" formatCode="0">
                  <c:v>1245</c:v>
                </c:pt>
                <c:pt idx="182" formatCode="0">
                  <c:v>1154</c:v>
                </c:pt>
                <c:pt idx="183" formatCode="0">
                  <c:v>1236</c:v>
                </c:pt>
                <c:pt idx="184" formatCode="0">
                  <c:v>1309</c:v>
                </c:pt>
                <c:pt idx="185" formatCode="0">
                  <c:v>1277</c:v>
                </c:pt>
                <c:pt idx="186" formatCode="0">
                  <c:v>1165</c:v>
                </c:pt>
                <c:pt idx="187" formatCode="0">
                  <c:v>1140</c:v>
                </c:pt>
                <c:pt idx="188" formatCode="0">
                  <c:v>1156</c:v>
                </c:pt>
                <c:pt idx="189" formatCode="0">
                  <c:v>1073</c:v>
                </c:pt>
                <c:pt idx="190" formatCode="0">
                  <c:v>1133</c:v>
                </c:pt>
                <c:pt idx="191" formatCode="0">
                  <c:v>1273</c:v>
                </c:pt>
                <c:pt idx="192" formatCode="0">
                  <c:v>1425</c:v>
                </c:pt>
                <c:pt idx="193" formatCode="0">
                  <c:v>1329</c:v>
                </c:pt>
                <c:pt idx="194" formatCode="0">
                  <c:v>1254</c:v>
                </c:pt>
                <c:pt idx="195" formatCode="0">
                  <c:v>1270</c:v>
                </c:pt>
                <c:pt idx="196" formatCode="0">
                  <c:v>1117</c:v>
                </c:pt>
                <c:pt idx="197" formatCode="0">
                  <c:v>1159</c:v>
                </c:pt>
                <c:pt idx="198" formatCode="0">
                  <c:v>1133</c:v>
                </c:pt>
                <c:pt idx="199" formatCode="0">
                  <c:v>1021</c:v>
                </c:pt>
                <c:pt idx="200" formatCode="0">
                  <c:v>925</c:v>
                </c:pt>
                <c:pt idx="201" formatCode="0">
                  <c:v>955</c:v>
                </c:pt>
                <c:pt idx="202" formatCode="0">
                  <c:v>1117</c:v>
                </c:pt>
                <c:pt idx="203" formatCode="0">
                  <c:v>1145</c:v>
                </c:pt>
                <c:pt idx="204" formatCode="0">
                  <c:v>1233</c:v>
                </c:pt>
                <c:pt idx="205" formatCode="0">
                  <c:v>1174</c:v>
                </c:pt>
                <c:pt idx="206" formatCode="0">
                  <c:v>1153</c:v>
                </c:pt>
                <c:pt idx="207" formatCode="0">
                  <c:v>1222</c:v>
                </c:pt>
                <c:pt idx="208" formatCode="0">
                  <c:v>1123</c:v>
                </c:pt>
                <c:pt idx="209" formatCode="0">
                  <c:v>996</c:v>
                </c:pt>
                <c:pt idx="210" formatCode="0">
                  <c:v>934</c:v>
                </c:pt>
                <c:pt idx="211" formatCode="0">
                  <c:v>998</c:v>
                </c:pt>
                <c:pt idx="212">
                  <c:v>1047</c:v>
                </c:pt>
                <c:pt idx="213">
                  <c:v>992</c:v>
                </c:pt>
                <c:pt idx="214">
                  <c:v>1001</c:v>
                </c:pt>
                <c:pt idx="215">
                  <c:v>1003</c:v>
                </c:pt>
                <c:pt idx="216">
                  <c:v>1088</c:v>
                </c:pt>
                <c:pt idx="217">
                  <c:v>1125</c:v>
                </c:pt>
                <c:pt idx="218">
                  <c:v>1090</c:v>
                </c:pt>
                <c:pt idx="219">
                  <c:v>1013</c:v>
                </c:pt>
                <c:pt idx="220">
                  <c:v>1062</c:v>
                </c:pt>
                <c:pt idx="221">
                  <c:v>1102</c:v>
                </c:pt>
                <c:pt idx="222">
                  <c:v>1154</c:v>
                </c:pt>
                <c:pt idx="223">
                  <c:v>1097</c:v>
                </c:pt>
                <c:pt idx="224">
                  <c:v>1078</c:v>
                </c:pt>
                <c:pt idx="225">
                  <c:v>1228</c:v>
                </c:pt>
                <c:pt idx="226">
                  <c:v>1215</c:v>
                </c:pt>
                <c:pt idx="227">
                  <c:v>1131</c:v>
                </c:pt>
                <c:pt idx="228">
                  <c:v>1054</c:v>
                </c:pt>
                <c:pt idx="229">
                  <c:v>1048</c:v>
                </c:pt>
                <c:pt idx="230">
                  <c:v>1098</c:v>
                </c:pt>
                <c:pt idx="231">
                  <c:v>1041</c:v>
                </c:pt>
                <c:pt idx="232">
                  <c:v>1201</c:v>
                </c:pt>
                <c:pt idx="233">
                  <c:v>1278</c:v>
                </c:pt>
                <c:pt idx="234">
                  <c:v>1373</c:v>
                </c:pt>
                <c:pt idx="235">
                  <c:v>1425</c:v>
                </c:pt>
                <c:pt idx="236">
                  <c:v>1369</c:v>
                </c:pt>
                <c:pt idx="237">
                  <c:v>1375</c:v>
                </c:pt>
                <c:pt idx="238">
                  <c:v>1224</c:v>
                </c:pt>
                <c:pt idx="239">
                  <c:v>1309</c:v>
                </c:pt>
                <c:pt idx="240">
                  <c:v>1329</c:v>
                </c:pt>
                <c:pt idx="241">
                  <c:v>1416</c:v>
                </c:pt>
                <c:pt idx="242">
                  <c:v>1369</c:v>
                </c:pt>
                <c:pt idx="243">
                  <c:v>1354</c:v>
                </c:pt>
                <c:pt idx="244">
                  <c:v>1333</c:v>
                </c:pt>
                <c:pt idx="245">
                  <c:v>1467</c:v>
                </c:pt>
                <c:pt idx="246">
                  <c:v>1475</c:v>
                </c:pt>
                <c:pt idx="247">
                  <c:v>1606</c:v>
                </c:pt>
                <c:pt idx="248">
                  <c:v>1439</c:v>
                </c:pt>
                <c:pt idx="249">
                  <c:v>1296</c:v>
                </c:pt>
                <c:pt idx="250">
                  <c:v>1229</c:v>
                </c:pt>
                <c:pt idx="251">
                  <c:v>1216</c:v>
                </c:pt>
                <c:pt idx="252">
                  <c:v>1279</c:v>
                </c:pt>
                <c:pt idx="253">
                  <c:v>1388</c:v>
                </c:pt>
                <c:pt idx="254">
                  <c:v>1395</c:v>
                </c:pt>
                <c:pt idx="255">
                  <c:v>1379</c:v>
                </c:pt>
                <c:pt idx="256">
                  <c:v>1266</c:v>
                </c:pt>
                <c:pt idx="257">
                  <c:v>1267</c:v>
                </c:pt>
                <c:pt idx="258">
                  <c:v>1192</c:v>
                </c:pt>
                <c:pt idx="259">
                  <c:v>1332</c:v>
                </c:pt>
                <c:pt idx="260">
                  <c:v>1387</c:v>
                </c:pt>
                <c:pt idx="261">
                  <c:v>1401</c:v>
                </c:pt>
                <c:pt idx="262">
                  <c:v>1480</c:v>
                </c:pt>
                <c:pt idx="263">
                  <c:v>1463</c:v>
                </c:pt>
                <c:pt idx="264">
                  <c:v>1571</c:v>
                </c:pt>
                <c:pt idx="265">
                  <c:v>1552</c:v>
                </c:pt>
                <c:pt idx="266">
                  <c:v>1368</c:v>
                </c:pt>
                <c:pt idx="267">
                  <c:v>1301</c:v>
                </c:pt>
                <c:pt idx="268">
                  <c:v>1384</c:v>
                </c:pt>
                <c:pt idx="269">
                  <c:v>1310</c:v>
                </c:pt>
                <c:pt idx="270">
                  <c:v>1219</c:v>
                </c:pt>
                <c:pt idx="271">
                  <c:v>1170</c:v>
                </c:pt>
                <c:pt idx="272">
                  <c:v>1073</c:v>
                </c:pt>
                <c:pt idx="273" formatCode="0">
                  <c:v>1115</c:v>
                </c:pt>
                <c:pt idx="274" formatCode="0">
                  <c:v>1244</c:v>
                </c:pt>
                <c:pt idx="275" formatCode="0">
                  <c:v>1323</c:v>
                </c:pt>
                <c:pt idx="276" formatCode="0">
                  <c:v>1422</c:v>
                </c:pt>
                <c:pt idx="277" formatCode="0">
                  <c:v>1441</c:v>
                </c:pt>
                <c:pt idx="278" formatCode="0">
                  <c:v>1363</c:v>
                </c:pt>
                <c:pt idx="279" formatCode="0">
                  <c:v>1503</c:v>
                </c:pt>
                <c:pt idx="280" formatCode="0">
                  <c:v>1503</c:v>
                </c:pt>
                <c:pt idx="281" formatCode="0">
                  <c:v>1560</c:v>
                </c:pt>
                <c:pt idx="282" formatCode="0">
                  <c:v>1643</c:v>
                </c:pt>
                <c:pt idx="283" formatCode="0">
                  <c:v>1595</c:v>
                </c:pt>
                <c:pt idx="284" formatCode="0">
                  <c:v>1580</c:v>
                </c:pt>
                <c:pt idx="285" formatCode="0">
                  <c:v>1523</c:v>
                </c:pt>
                <c:pt idx="286" formatCode="0">
                  <c:v>1533</c:v>
                </c:pt>
                <c:pt idx="287" formatCode="0">
                  <c:v>1548</c:v>
                </c:pt>
                <c:pt idx="288" formatCode="0">
                  <c:v>1475</c:v>
                </c:pt>
                <c:pt idx="289" formatCode="0">
                  <c:v>1379</c:v>
                </c:pt>
                <c:pt idx="290" formatCode="0">
                  <c:v>1440</c:v>
                </c:pt>
                <c:pt idx="291" formatCode="0">
                  <c:v>1460</c:v>
                </c:pt>
                <c:pt idx="292" formatCode="0">
                  <c:v>1255</c:v>
                </c:pt>
                <c:pt idx="293" formatCode="0">
                  <c:v>1241</c:v>
                </c:pt>
                <c:pt idx="294" formatCode="0">
                  <c:v>1295</c:v>
                </c:pt>
                <c:pt idx="295" formatCode="0">
                  <c:v>1316</c:v>
                </c:pt>
                <c:pt idx="296" formatCode="0">
                  <c:v>1337</c:v>
                </c:pt>
                <c:pt idx="297" formatCode="0">
                  <c:v>1352</c:v>
                </c:pt>
                <c:pt idx="298" formatCode="0">
                  <c:v>1440</c:v>
                </c:pt>
                <c:pt idx="299" formatCode="0">
                  <c:v>1542</c:v>
                </c:pt>
                <c:pt idx="300" formatCode="0">
                  <c:v>1576</c:v>
                </c:pt>
                <c:pt idx="301" formatCode="0">
                  <c:v>1436</c:v>
                </c:pt>
                <c:pt idx="302" formatCode="0">
                  <c:v>1374</c:v>
                </c:pt>
                <c:pt idx="303" formatCode="0">
                  <c:v>1390</c:v>
                </c:pt>
                <c:pt idx="304" formatCode="0">
                  <c:v>1362</c:v>
                </c:pt>
                <c:pt idx="305" formatCode="0">
                  <c:v>1391</c:v>
                </c:pt>
                <c:pt idx="306" formatCode="0">
                  <c:v>1415</c:v>
                </c:pt>
                <c:pt idx="307" formatCode="0">
                  <c:v>1533</c:v>
                </c:pt>
                <c:pt idx="308" formatCode="0">
                  <c:v>1672</c:v>
                </c:pt>
                <c:pt idx="309" formatCode="0">
                  <c:v>1686</c:v>
                </c:pt>
                <c:pt idx="310" formatCode="0">
                  <c:v>1668</c:v>
                </c:pt>
                <c:pt idx="311" formatCode="0">
                  <c:v>1723</c:v>
                </c:pt>
                <c:pt idx="312" formatCode="0">
                  <c:v>1814</c:v>
                </c:pt>
                <c:pt idx="313" formatCode="0">
                  <c:v>1789</c:v>
                </c:pt>
                <c:pt idx="314" formatCode="0">
                  <c:v>1645</c:v>
                </c:pt>
                <c:pt idx="315" formatCode="0">
                  <c:v>1500</c:v>
                </c:pt>
                <c:pt idx="316" formatCode="0">
                  <c:v>1404</c:v>
                </c:pt>
                <c:pt idx="317" formatCode="0">
                  <c:v>1318</c:v>
                </c:pt>
                <c:pt idx="318" formatCode="0">
                  <c:v>1268</c:v>
                </c:pt>
                <c:pt idx="319" formatCode="0">
                  <c:v>1357</c:v>
                </c:pt>
                <c:pt idx="320" formatCode="0">
                  <c:v>1408</c:v>
                </c:pt>
                <c:pt idx="321" formatCode="0">
                  <c:v>1415</c:v>
                </c:pt>
                <c:pt idx="322" formatCode="0">
                  <c:v>1418</c:v>
                </c:pt>
                <c:pt idx="323" formatCode="0">
                  <c:v>1356</c:v>
                </c:pt>
                <c:pt idx="324" formatCode="0">
                  <c:v>1277</c:v>
                </c:pt>
                <c:pt idx="325" formatCode="0">
                  <c:v>1268</c:v>
                </c:pt>
                <c:pt idx="326" formatCode="0">
                  <c:v>1204</c:v>
                </c:pt>
                <c:pt idx="327" formatCode="0">
                  <c:v>1207</c:v>
                </c:pt>
                <c:pt idx="328" formatCode="0">
                  <c:v>1207</c:v>
                </c:pt>
                <c:pt idx="329" formatCode="0">
                  <c:v>1223</c:v>
                </c:pt>
                <c:pt idx="330" formatCode="0">
                  <c:v>1256</c:v>
                </c:pt>
                <c:pt idx="331" formatCode="0">
                  <c:v>1274</c:v>
                </c:pt>
                <c:pt idx="332" formatCode="0">
                  <c:v>1279</c:v>
                </c:pt>
                <c:pt idx="333" formatCode="0">
                  <c:v>1297</c:v>
                </c:pt>
                <c:pt idx="334" formatCode="0">
                  <c:v>1344</c:v>
                </c:pt>
                <c:pt idx="335" formatCode="0">
                  <c:v>1354</c:v>
                </c:pt>
                <c:pt idx="336" formatCode="0">
                  <c:v>1319</c:v>
                </c:pt>
                <c:pt idx="337" formatCode="0">
                  <c:v>1270</c:v>
                </c:pt>
                <c:pt idx="338" formatCode="0">
                  <c:v>1351</c:v>
                </c:pt>
                <c:pt idx="339" formatCode="0">
                  <c:v>1410</c:v>
                </c:pt>
                <c:pt idx="340" formatCode="0">
                  <c:v>1434</c:v>
                </c:pt>
                <c:pt idx="341" formatCode="0">
                  <c:v>1438</c:v>
                </c:pt>
                <c:pt idx="342" formatCode="0">
                  <c:v>1442</c:v>
                </c:pt>
                <c:pt idx="343" formatCode="0">
                  <c:v>1498</c:v>
                </c:pt>
                <c:pt idx="344" formatCode="0">
                  <c:v>1515</c:v>
                </c:pt>
                <c:pt idx="345" formatCode="0">
                  <c:v>1505</c:v>
                </c:pt>
                <c:pt idx="346" formatCode="0">
                  <c:v>1475</c:v>
                </c:pt>
                <c:pt idx="347" formatCode="0">
                  <c:v>1468</c:v>
                </c:pt>
                <c:pt idx="348" formatCode="0">
                  <c:v>1491</c:v>
                </c:pt>
                <c:pt idx="349" formatCode="0">
                  <c:v>1493</c:v>
                </c:pt>
                <c:pt idx="350" formatCode="0">
                  <c:v>1461</c:v>
                </c:pt>
                <c:pt idx="351" formatCode="0">
                  <c:v>1505</c:v>
                </c:pt>
                <c:pt idx="352" formatCode="0">
                  <c:v>1623</c:v>
                </c:pt>
                <c:pt idx="353" formatCode="0">
                  <c:v>1645</c:v>
                </c:pt>
                <c:pt idx="354" formatCode="0">
                  <c:v>1706</c:v>
                </c:pt>
                <c:pt idx="355" formatCode="0">
                  <c:v>1730</c:v>
                </c:pt>
                <c:pt idx="356" formatCode="0">
                  <c:v>1741</c:v>
                </c:pt>
                <c:pt idx="357" formatCode="0">
                  <c:v>1821</c:v>
                </c:pt>
                <c:pt idx="358" formatCode="0">
                  <c:v>1782</c:v>
                </c:pt>
                <c:pt idx="359" formatCode="0">
                  <c:v>1708</c:v>
                </c:pt>
                <c:pt idx="360" formatCode="0">
                  <c:v>1763</c:v>
                </c:pt>
                <c:pt idx="361" formatCode="0">
                  <c:v>1692</c:v>
                </c:pt>
                <c:pt idx="362" formatCode="0">
                  <c:v>1789</c:v>
                </c:pt>
                <c:pt idx="363" formatCode="0">
                  <c:v>1840</c:v>
                </c:pt>
                <c:pt idx="364" formatCode="0">
                  <c:v>1831</c:v>
                </c:pt>
              </c:numCache>
            </c:numRef>
          </c:val>
          <c:smooth val="1"/>
        </c:ser>
        <c:ser>
          <c:idx val="0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data'!$AS$10:$AS$340</c:f>
              <c:numCache>
                <c:formatCode>General</c:formatCode>
                <c:ptCount val="331"/>
                <c:pt idx="8">
                  <c:v>702</c:v>
                </c:pt>
                <c:pt idx="44">
                  <c:v>1880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611520"/>
        <c:axId val="113613440"/>
      </c:lineChart>
      <c:dateAx>
        <c:axId val="11361152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3613440"/>
        <c:crosses val="autoZero"/>
        <c:auto val="0"/>
        <c:lblOffset val="100"/>
        <c:baseTimeUnit val="days"/>
        <c:majorUnit val="1"/>
        <c:majorTimeUnit val="months"/>
      </c:dateAx>
      <c:valAx>
        <c:axId val="11361344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113611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03161467504858"/>
          <c:y val="0.27567799907364521"/>
          <c:w val="0.11302808302808302"/>
          <c:h val="0.10948225317989099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>
            <a:defRPr>
              <a:latin typeface="Century Gothic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633" l="0.70000000000000062" r="0.70000000000000062" t="0.750000000000006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 7d. San Joaquin River at Fremont Ford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Dissolved Oxygen</a:t>
            </a:r>
            <a:r>
              <a:rPr lang="en-US" sz="1200" baseline="0">
                <a:latin typeface="Century Gothic" pitchFamily="34" charset="0"/>
              </a:rPr>
              <a:t> (mg/L)</a:t>
            </a:r>
            <a:endParaRPr lang="en-US" sz="1200">
              <a:latin typeface="Century Gothic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8720540870977455E-2"/>
          <c:y val="0.15539614018835912"/>
          <c:w val="0.95200947071650865"/>
          <c:h val="0.74270310328856071"/>
        </c:manualLayout>
      </c:layout>
      <c:lineChart>
        <c:grouping val="standard"/>
        <c:varyColors val="0"/>
        <c:ser>
          <c:idx val="0"/>
          <c:order val="0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data'!$AU$10:$AU$374</c:f>
              <c:numCache>
                <c:formatCode>General</c:formatCode>
                <c:ptCount val="365"/>
                <c:pt idx="8">
                  <c:v>11.6</c:v>
                </c:pt>
                <c:pt idx="44">
                  <c:v>8.6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21184"/>
        <c:axId val="115423104"/>
      </c:lineChart>
      <c:dateAx>
        <c:axId val="11542118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5423104"/>
        <c:crosses val="autoZero"/>
        <c:auto val="0"/>
        <c:lblOffset val="100"/>
        <c:baseTimeUnit val="days"/>
        <c:majorUnit val="1"/>
        <c:majorTimeUnit val="months"/>
      </c:dateAx>
      <c:valAx>
        <c:axId val="11542310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5421184"/>
        <c:crosses val="autoZero"/>
        <c:crossBetween val="between"/>
      </c:valAx>
    </c:plotArea>
    <c:legend>
      <c:legendPos val="r"/>
      <c:layout/>
      <c:overlay val="1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printSettings>
    <c:headerFooter/>
    <c:pageMargins b="0.75000000000000655" l="0.70000000000000062" r="0.70000000000000062" t="0.75000000000000655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 7e. San Joaquin River at Fremont Ford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Chlorophyll</a:t>
            </a:r>
            <a:r>
              <a:rPr lang="en-US" sz="1200" baseline="0">
                <a:latin typeface="Century Gothic" pitchFamily="34" charset="0"/>
              </a:rPr>
              <a:t> (ug/L)</a:t>
            </a:r>
            <a:endParaRPr lang="en-US" sz="1200">
              <a:latin typeface="Century Gothic" pitchFamily="34" charset="0"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data'!$J$10:$J$374</c:f>
              <c:numCache>
                <c:formatCode>General</c:formatCode>
                <c:ptCount val="365"/>
                <c:pt idx="8">
                  <c:v>6.5</c:v>
                </c:pt>
                <c:pt idx="44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39488"/>
        <c:axId val="115462144"/>
      </c:lineChart>
      <c:dateAx>
        <c:axId val="11543948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5462144"/>
        <c:crosses val="autoZero"/>
        <c:auto val="0"/>
        <c:lblOffset val="100"/>
        <c:baseTimeUnit val="days"/>
        <c:majorUnit val="1"/>
        <c:majorTimeUnit val="months"/>
      </c:dateAx>
      <c:valAx>
        <c:axId val="11546214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5439488"/>
        <c:crosses val="autoZero"/>
        <c:crossBetween val="between"/>
      </c:valAx>
    </c:plotArea>
    <c:legend>
      <c:legendPos val="r"/>
      <c:layout/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printSettings>
    <c:headerFooter/>
    <c:pageMargins b="0.75000000000000677" l="0.70000000000000062" r="0.70000000000000062" t="0.75000000000000677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 7f. San Joaquin River at Fremont Ford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pH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data'!$AR$10:$AR$374</c:f>
              <c:numCache>
                <c:formatCode>General</c:formatCode>
                <c:ptCount val="365"/>
                <c:pt idx="8">
                  <c:v>8.1999999999999993</c:v>
                </c:pt>
                <c:pt idx="44">
                  <c:v>8.1999999999999993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08896"/>
        <c:axId val="115473792"/>
      </c:lineChart>
      <c:dateAx>
        <c:axId val="115408896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5473792"/>
        <c:crosses val="autoZero"/>
        <c:auto val="0"/>
        <c:lblOffset val="100"/>
        <c:baseTimeUnit val="days"/>
        <c:majorUnit val="1"/>
        <c:majorTimeUnit val="months"/>
      </c:dateAx>
      <c:valAx>
        <c:axId val="11547379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5408896"/>
        <c:crosses val="autoZero"/>
        <c:crossBetween val="between"/>
      </c:valAx>
    </c:plotArea>
    <c:legend>
      <c:legendPos val="r"/>
      <c:layout/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677" l="0.70000000000000062" r="0.70000000000000062" t="0.75000000000000677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7i. San Joaquin River at Fremont Ford </a:t>
            </a:r>
          </a:p>
          <a:p>
            <a:pPr>
              <a:defRPr sz="1200"/>
            </a:pPr>
            <a:r>
              <a:rPr lang="en-US" sz="1200"/>
              <a:t>Dissolved &amp; Total Organic Carbon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243792696644625E-2"/>
          <c:y val="0.17061067333453617"/>
          <c:w val="0.93281297154928799"/>
          <c:h val="0.72679410168659175"/>
        </c:manualLayout>
      </c:layout>
      <c:lineChart>
        <c:grouping val="standard"/>
        <c:varyColors val="0"/>
        <c:ser>
          <c:idx val="7"/>
          <c:order val="0"/>
          <c:tx>
            <c:strRef>
              <c:f>'fig data'!$P$9</c:f>
              <c:strCache>
                <c:ptCount val="1"/>
                <c:pt idx="0">
                  <c:v>Total Organic Carbon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data'!$P$10:$P$374</c:f>
              <c:numCache>
                <c:formatCode>General</c:formatCode>
                <c:ptCount val="365"/>
                <c:pt idx="8">
                  <c:v>11</c:v>
                </c:pt>
                <c:pt idx="44">
                  <c:v>5.7</c:v>
                </c:pt>
              </c:numCache>
            </c:numRef>
          </c:val>
          <c:smooth val="0"/>
        </c:ser>
        <c:ser>
          <c:idx val="8"/>
          <c:order val="1"/>
          <c:tx>
            <c:strRef>
              <c:f>'fig data'!$Q$9</c:f>
              <c:strCache>
                <c:ptCount val="1"/>
                <c:pt idx="0">
                  <c:v>Dissolved Organic Carbon</c:v>
                </c:pt>
              </c:strCache>
            </c:strRef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'fig data'!$B$10:$B$374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data'!$Q$10:$Q$374</c:f>
              <c:numCache>
                <c:formatCode>General</c:formatCode>
                <c:ptCount val="365"/>
                <c:pt idx="8">
                  <c:v>11</c:v>
                </c:pt>
                <c:pt idx="44">
                  <c:v>5.7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89504"/>
        <c:axId val="115591424"/>
      </c:lineChart>
      <c:dateAx>
        <c:axId val="11558950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5591424"/>
        <c:crosses val="autoZero"/>
        <c:auto val="0"/>
        <c:lblOffset val="100"/>
        <c:baseTimeUnit val="days"/>
        <c:majorUnit val="1"/>
        <c:majorTimeUnit val="months"/>
      </c:dateAx>
      <c:valAx>
        <c:axId val="115591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15589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561154375881761"/>
          <c:y val="0.39494209628947602"/>
          <c:w val="0.16837966067184587"/>
          <c:h val="0.11319507596761835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11" l="0.70000000000000062" r="0.70000000000000062" t="0.75000000000000611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7g. San Joaquin River at Fremont Ford</a:t>
            </a:r>
          </a:p>
          <a:p>
            <a:pPr>
              <a:defRPr sz="1200"/>
            </a:pPr>
            <a:r>
              <a:rPr lang="en-US" sz="1200"/>
              <a:t>Anions (mg/L)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3546321500995683E-2"/>
          <c:y val="0.15543873477432979"/>
          <c:w val="0.92720618594368975"/>
          <c:h val="0.72798475442838573"/>
        </c:manualLayout>
      </c:layout>
      <c:lineChart>
        <c:grouping val="standard"/>
        <c:varyColors val="0"/>
        <c:ser>
          <c:idx val="25"/>
          <c:order val="0"/>
          <c:tx>
            <c:v>Alkalinity</c:v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data'!$Z$10:$Z$374</c:f>
              <c:numCache>
                <c:formatCode>General</c:formatCode>
                <c:ptCount val="365"/>
                <c:pt idx="8">
                  <c:v>100</c:v>
                </c:pt>
                <c:pt idx="44">
                  <c:v>210</c:v>
                </c:pt>
              </c:numCache>
            </c:numRef>
          </c:val>
          <c:smooth val="0"/>
        </c:ser>
        <c:ser>
          <c:idx val="26"/>
          <c:order val="1"/>
          <c:tx>
            <c:v>Bicarbonate alkalinity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data'!$AA$10:$AA$374</c:f>
              <c:numCache>
                <c:formatCode>General</c:formatCode>
                <c:ptCount val="365"/>
                <c:pt idx="8">
                  <c:v>120</c:v>
                </c:pt>
                <c:pt idx="44">
                  <c:v>260</c:v>
                </c:pt>
              </c:numCache>
            </c:numRef>
          </c:val>
          <c:smooth val="0"/>
        </c:ser>
        <c:ser>
          <c:idx val="28"/>
          <c:order val="2"/>
          <c:tx>
            <c:v>Hydroxide alkalinity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data'!$AC$10:$AC$374</c:f>
              <c:numCache>
                <c:formatCode>General</c:formatCode>
                <c:ptCount val="365"/>
                <c:pt idx="8">
                  <c:v>4.9989999999999997</c:v>
                </c:pt>
                <c:pt idx="44">
                  <c:v>4.9989999999999997</c:v>
                </c:pt>
              </c:numCache>
            </c:numRef>
          </c:val>
          <c:smooth val="0"/>
        </c:ser>
        <c:ser>
          <c:idx val="27"/>
          <c:order val="3"/>
          <c:tx>
            <c:v>Carbonate alkalinity</c:v>
          </c:tx>
          <c:spPr>
            <a:ln>
              <a:noFill/>
            </a:ln>
          </c:spPr>
          <c:marker>
            <c:symbol val="dash"/>
            <c:size val="7"/>
            <c:spPr>
              <a:ln>
                <a:solidFill>
                  <a:srgbClr val="00B0F0"/>
                </a:solidFill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data'!$AB$10:$AB$374</c:f>
              <c:numCache>
                <c:formatCode>General</c:formatCode>
                <c:ptCount val="365"/>
                <c:pt idx="8">
                  <c:v>4.9989999999999997</c:v>
                </c:pt>
                <c:pt idx="44">
                  <c:v>4.9989999999999997</c:v>
                </c:pt>
              </c:numCache>
            </c:numRef>
          </c:val>
          <c:smooth val="0"/>
        </c:ser>
        <c:ser>
          <c:idx val="29"/>
          <c:order val="4"/>
          <c:tx>
            <c:v>Chloride</c:v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data'!$AD$10:$AD$374</c:f>
              <c:numCache>
                <c:formatCode>General</c:formatCode>
                <c:ptCount val="365"/>
                <c:pt idx="8">
                  <c:v>92</c:v>
                </c:pt>
                <c:pt idx="44">
                  <c:v>300</c:v>
                </c:pt>
              </c:numCache>
            </c:numRef>
          </c:val>
          <c:smooth val="0"/>
        </c:ser>
        <c:ser>
          <c:idx val="31"/>
          <c:order val="5"/>
          <c:tx>
            <c:v>Sulfate</c:v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data'!$AF$10:$AF$374</c:f>
              <c:numCache>
                <c:formatCode>General</c:formatCode>
                <c:ptCount val="365"/>
                <c:pt idx="8">
                  <c:v>82</c:v>
                </c:pt>
                <c:pt idx="44">
                  <c:v>240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44128"/>
        <c:axId val="113758592"/>
      </c:lineChart>
      <c:dateAx>
        <c:axId val="11374412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3758592"/>
        <c:crosses val="autoZero"/>
        <c:auto val="0"/>
        <c:lblOffset val="100"/>
        <c:baseTimeUnit val="days"/>
        <c:majorUnit val="1"/>
        <c:majorTimeUnit val="months"/>
      </c:dateAx>
      <c:valAx>
        <c:axId val="1137585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13744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255666900498258"/>
          <c:y val="0.30595180031664804"/>
          <c:w val="0.1400796858990779"/>
          <c:h val="0.33209615635709022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7h. San Joaquin River at Fremont Ford</a:t>
            </a:r>
          </a:p>
          <a:p>
            <a:pPr>
              <a:defRPr sz="1200"/>
            </a:pPr>
            <a:r>
              <a:rPr lang="en-US" sz="1200"/>
              <a:t>Cations (mg/L)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3540566709903696E-2"/>
          <c:y val="0.15786618460174534"/>
          <c:w val="0.93163646162559566"/>
          <c:h val="0.71490772399221358"/>
        </c:manualLayout>
      </c:layout>
      <c:lineChart>
        <c:grouping val="standard"/>
        <c:varyColors val="0"/>
        <c:ser>
          <c:idx val="20"/>
          <c:order val="0"/>
          <c:tx>
            <c:v>Calcium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data'!$U$10:$U$374</c:f>
              <c:numCache>
                <c:formatCode>General</c:formatCode>
                <c:ptCount val="365"/>
                <c:pt idx="8">
                  <c:v>40</c:v>
                </c:pt>
                <c:pt idx="44">
                  <c:v>84</c:v>
                </c:pt>
              </c:numCache>
            </c:numRef>
          </c:val>
          <c:smooth val="0"/>
        </c:ser>
        <c:ser>
          <c:idx val="21"/>
          <c:order val="1"/>
          <c:tx>
            <c:v>Magnesium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data'!$V$10:$V$374</c:f>
              <c:numCache>
                <c:formatCode>General</c:formatCode>
                <c:ptCount val="365"/>
                <c:pt idx="8">
                  <c:v>22</c:v>
                </c:pt>
                <c:pt idx="44">
                  <c:v>50</c:v>
                </c:pt>
              </c:numCache>
            </c:numRef>
          </c:val>
          <c:smooth val="0"/>
        </c:ser>
        <c:ser>
          <c:idx val="23"/>
          <c:order val="2"/>
          <c:tx>
            <c:v>Potassium</c:v>
          </c:tx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data'!$X$10:$X$374</c:f>
              <c:numCache>
                <c:formatCode>General</c:formatCode>
                <c:ptCount val="365"/>
                <c:pt idx="8">
                  <c:v>4.9000000000000004</c:v>
                </c:pt>
                <c:pt idx="44">
                  <c:v>4.7</c:v>
                </c:pt>
              </c:numCache>
            </c:numRef>
          </c:val>
          <c:smooth val="0"/>
        </c:ser>
        <c:ser>
          <c:idx val="24"/>
          <c:order val="3"/>
          <c:tx>
            <c:v>Sodium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[1]Data!$B$33:$B$402</c:f>
              <c:numCache>
                <c:formatCode>General</c:formatCode>
                <c:ptCount val="370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  <c:pt idx="7">
                  <c:v>40551</c:v>
                </c:pt>
                <c:pt idx="8">
                  <c:v>40552</c:v>
                </c:pt>
                <c:pt idx="9">
                  <c:v>40553</c:v>
                </c:pt>
                <c:pt idx="10">
                  <c:v>40554</c:v>
                </c:pt>
                <c:pt idx="11">
                  <c:v>40555</c:v>
                </c:pt>
                <c:pt idx="12">
                  <c:v>40556</c:v>
                </c:pt>
                <c:pt idx="13">
                  <c:v>40557</c:v>
                </c:pt>
                <c:pt idx="14">
                  <c:v>40558</c:v>
                </c:pt>
                <c:pt idx="15">
                  <c:v>40559</c:v>
                </c:pt>
                <c:pt idx="16">
                  <c:v>40560</c:v>
                </c:pt>
                <c:pt idx="17">
                  <c:v>40561</c:v>
                </c:pt>
                <c:pt idx="18">
                  <c:v>40562</c:v>
                </c:pt>
                <c:pt idx="19">
                  <c:v>40563</c:v>
                </c:pt>
                <c:pt idx="20">
                  <c:v>40564</c:v>
                </c:pt>
                <c:pt idx="21">
                  <c:v>40565</c:v>
                </c:pt>
                <c:pt idx="22">
                  <c:v>40566</c:v>
                </c:pt>
                <c:pt idx="23">
                  <c:v>40567</c:v>
                </c:pt>
                <c:pt idx="24">
                  <c:v>40568</c:v>
                </c:pt>
                <c:pt idx="25">
                  <c:v>40569</c:v>
                </c:pt>
                <c:pt idx="26">
                  <c:v>40570</c:v>
                </c:pt>
                <c:pt idx="27">
                  <c:v>40571</c:v>
                </c:pt>
                <c:pt idx="28">
                  <c:v>40572</c:v>
                </c:pt>
                <c:pt idx="29">
                  <c:v>40573</c:v>
                </c:pt>
                <c:pt idx="30">
                  <c:v>40574</c:v>
                </c:pt>
                <c:pt idx="31">
                  <c:v>40575</c:v>
                </c:pt>
                <c:pt idx="32">
                  <c:v>40576</c:v>
                </c:pt>
                <c:pt idx="33">
                  <c:v>40577</c:v>
                </c:pt>
                <c:pt idx="34">
                  <c:v>40578</c:v>
                </c:pt>
                <c:pt idx="35">
                  <c:v>40579</c:v>
                </c:pt>
                <c:pt idx="36">
                  <c:v>40580</c:v>
                </c:pt>
                <c:pt idx="37">
                  <c:v>40581</c:v>
                </c:pt>
                <c:pt idx="38">
                  <c:v>40582</c:v>
                </c:pt>
                <c:pt idx="39">
                  <c:v>40583</c:v>
                </c:pt>
                <c:pt idx="40">
                  <c:v>40583</c:v>
                </c:pt>
                <c:pt idx="41">
                  <c:v>40584</c:v>
                </c:pt>
                <c:pt idx="42">
                  <c:v>40585</c:v>
                </c:pt>
                <c:pt idx="43">
                  <c:v>40586</c:v>
                </c:pt>
                <c:pt idx="44">
                  <c:v>40587</c:v>
                </c:pt>
                <c:pt idx="45">
                  <c:v>40588</c:v>
                </c:pt>
                <c:pt idx="46">
                  <c:v>40589</c:v>
                </c:pt>
                <c:pt idx="47">
                  <c:v>40590</c:v>
                </c:pt>
                <c:pt idx="48">
                  <c:v>40591</c:v>
                </c:pt>
                <c:pt idx="49">
                  <c:v>40592</c:v>
                </c:pt>
                <c:pt idx="50">
                  <c:v>40593</c:v>
                </c:pt>
                <c:pt idx="51">
                  <c:v>40594</c:v>
                </c:pt>
                <c:pt idx="52">
                  <c:v>40595</c:v>
                </c:pt>
                <c:pt idx="53">
                  <c:v>40596</c:v>
                </c:pt>
                <c:pt idx="54">
                  <c:v>40597</c:v>
                </c:pt>
                <c:pt idx="55">
                  <c:v>40598</c:v>
                </c:pt>
                <c:pt idx="56">
                  <c:v>40599</c:v>
                </c:pt>
                <c:pt idx="57">
                  <c:v>40600</c:v>
                </c:pt>
                <c:pt idx="58">
                  <c:v>40601</c:v>
                </c:pt>
                <c:pt idx="59">
                  <c:v>40602</c:v>
                </c:pt>
                <c:pt idx="60">
                  <c:v>40603</c:v>
                </c:pt>
                <c:pt idx="61">
                  <c:v>40604</c:v>
                </c:pt>
                <c:pt idx="62">
                  <c:v>40605</c:v>
                </c:pt>
                <c:pt idx="63">
                  <c:v>40606</c:v>
                </c:pt>
                <c:pt idx="64">
                  <c:v>40607</c:v>
                </c:pt>
                <c:pt idx="65">
                  <c:v>40608</c:v>
                </c:pt>
                <c:pt idx="66">
                  <c:v>40609</c:v>
                </c:pt>
                <c:pt idx="67">
                  <c:v>40610</c:v>
                </c:pt>
                <c:pt idx="68">
                  <c:v>40610</c:v>
                </c:pt>
                <c:pt idx="69">
                  <c:v>40611</c:v>
                </c:pt>
                <c:pt idx="70">
                  <c:v>40612</c:v>
                </c:pt>
                <c:pt idx="71">
                  <c:v>40613</c:v>
                </c:pt>
                <c:pt idx="72">
                  <c:v>40614</c:v>
                </c:pt>
                <c:pt idx="73">
                  <c:v>40615</c:v>
                </c:pt>
                <c:pt idx="74">
                  <c:v>40616</c:v>
                </c:pt>
                <c:pt idx="75">
                  <c:v>40617</c:v>
                </c:pt>
                <c:pt idx="76">
                  <c:v>40618</c:v>
                </c:pt>
                <c:pt idx="77">
                  <c:v>40619</c:v>
                </c:pt>
                <c:pt idx="78">
                  <c:v>40620</c:v>
                </c:pt>
                <c:pt idx="79">
                  <c:v>40621</c:v>
                </c:pt>
                <c:pt idx="80">
                  <c:v>40622</c:v>
                </c:pt>
                <c:pt idx="81">
                  <c:v>40623</c:v>
                </c:pt>
                <c:pt idx="82">
                  <c:v>40624</c:v>
                </c:pt>
                <c:pt idx="83">
                  <c:v>40625</c:v>
                </c:pt>
                <c:pt idx="84">
                  <c:v>40626</c:v>
                </c:pt>
                <c:pt idx="85">
                  <c:v>40627</c:v>
                </c:pt>
                <c:pt idx="86">
                  <c:v>40628</c:v>
                </c:pt>
                <c:pt idx="87">
                  <c:v>40629</c:v>
                </c:pt>
                <c:pt idx="88">
                  <c:v>40630</c:v>
                </c:pt>
                <c:pt idx="89">
                  <c:v>40631</c:v>
                </c:pt>
                <c:pt idx="90">
                  <c:v>40632</c:v>
                </c:pt>
                <c:pt idx="91">
                  <c:v>40633</c:v>
                </c:pt>
                <c:pt idx="92">
                  <c:v>40634</c:v>
                </c:pt>
                <c:pt idx="93">
                  <c:v>40635</c:v>
                </c:pt>
                <c:pt idx="94">
                  <c:v>40636</c:v>
                </c:pt>
                <c:pt idx="95">
                  <c:v>40637</c:v>
                </c:pt>
                <c:pt idx="96">
                  <c:v>40638</c:v>
                </c:pt>
                <c:pt idx="97">
                  <c:v>40639</c:v>
                </c:pt>
                <c:pt idx="98">
                  <c:v>40639</c:v>
                </c:pt>
                <c:pt idx="99">
                  <c:v>40640</c:v>
                </c:pt>
                <c:pt idx="100">
                  <c:v>40641</c:v>
                </c:pt>
                <c:pt idx="101">
                  <c:v>40642</c:v>
                </c:pt>
                <c:pt idx="102">
                  <c:v>40643</c:v>
                </c:pt>
                <c:pt idx="103">
                  <c:v>40644</c:v>
                </c:pt>
                <c:pt idx="104">
                  <c:v>40645</c:v>
                </c:pt>
                <c:pt idx="105">
                  <c:v>40646</c:v>
                </c:pt>
                <c:pt idx="106">
                  <c:v>40647</c:v>
                </c:pt>
                <c:pt idx="107">
                  <c:v>40648</c:v>
                </c:pt>
                <c:pt idx="108">
                  <c:v>40649</c:v>
                </c:pt>
                <c:pt idx="109">
                  <c:v>40650</c:v>
                </c:pt>
                <c:pt idx="110">
                  <c:v>40651</c:v>
                </c:pt>
                <c:pt idx="111">
                  <c:v>40652</c:v>
                </c:pt>
                <c:pt idx="112">
                  <c:v>40653</c:v>
                </c:pt>
                <c:pt idx="113">
                  <c:v>40654</c:v>
                </c:pt>
                <c:pt idx="114">
                  <c:v>40655</c:v>
                </c:pt>
                <c:pt idx="115">
                  <c:v>40656</c:v>
                </c:pt>
                <c:pt idx="116">
                  <c:v>40657</c:v>
                </c:pt>
                <c:pt idx="117">
                  <c:v>40658</c:v>
                </c:pt>
                <c:pt idx="118">
                  <c:v>40659</c:v>
                </c:pt>
                <c:pt idx="119">
                  <c:v>40660</c:v>
                </c:pt>
                <c:pt idx="120">
                  <c:v>40661</c:v>
                </c:pt>
                <c:pt idx="121">
                  <c:v>40662</c:v>
                </c:pt>
                <c:pt idx="122">
                  <c:v>40663</c:v>
                </c:pt>
                <c:pt idx="123">
                  <c:v>40664</c:v>
                </c:pt>
                <c:pt idx="124">
                  <c:v>40665</c:v>
                </c:pt>
                <c:pt idx="125">
                  <c:v>40666</c:v>
                </c:pt>
                <c:pt idx="126">
                  <c:v>40666</c:v>
                </c:pt>
                <c:pt idx="127">
                  <c:v>40667</c:v>
                </c:pt>
                <c:pt idx="128">
                  <c:v>40668</c:v>
                </c:pt>
                <c:pt idx="129">
                  <c:v>40669</c:v>
                </c:pt>
                <c:pt idx="130">
                  <c:v>40670</c:v>
                </c:pt>
                <c:pt idx="131">
                  <c:v>40671</c:v>
                </c:pt>
                <c:pt idx="132">
                  <c:v>40672</c:v>
                </c:pt>
                <c:pt idx="133">
                  <c:v>40673</c:v>
                </c:pt>
                <c:pt idx="134">
                  <c:v>40674</c:v>
                </c:pt>
                <c:pt idx="135">
                  <c:v>40675</c:v>
                </c:pt>
                <c:pt idx="136">
                  <c:v>40676</c:v>
                </c:pt>
                <c:pt idx="137">
                  <c:v>40677</c:v>
                </c:pt>
                <c:pt idx="138">
                  <c:v>40678</c:v>
                </c:pt>
                <c:pt idx="139">
                  <c:v>40679</c:v>
                </c:pt>
                <c:pt idx="140">
                  <c:v>40680</c:v>
                </c:pt>
                <c:pt idx="141">
                  <c:v>40681</c:v>
                </c:pt>
                <c:pt idx="142">
                  <c:v>40682</c:v>
                </c:pt>
                <c:pt idx="143">
                  <c:v>40683</c:v>
                </c:pt>
                <c:pt idx="144">
                  <c:v>40684</c:v>
                </c:pt>
                <c:pt idx="145">
                  <c:v>40685</c:v>
                </c:pt>
                <c:pt idx="146">
                  <c:v>40686</c:v>
                </c:pt>
                <c:pt idx="147">
                  <c:v>40687</c:v>
                </c:pt>
                <c:pt idx="148">
                  <c:v>40688</c:v>
                </c:pt>
                <c:pt idx="149">
                  <c:v>40689</c:v>
                </c:pt>
                <c:pt idx="150">
                  <c:v>40690</c:v>
                </c:pt>
                <c:pt idx="151">
                  <c:v>40691</c:v>
                </c:pt>
                <c:pt idx="152">
                  <c:v>40692</c:v>
                </c:pt>
                <c:pt idx="153">
                  <c:v>40693</c:v>
                </c:pt>
                <c:pt idx="154">
                  <c:v>40694</c:v>
                </c:pt>
                <c:pt idx="155">
                  <c:v>40695</c:v>
                </c:pt>
                <c:pt idx="156">
                  <c:v>40696</c:v>
                </c:pt>
                <c:pt idx="157">
                  <c:v>40697</c:v>
                </c:pt>
                <c:pt idx="158">
                  <c:v>40698</c:v>
                </c:pt>
                <c:pt idx="159">
                  <c:v>40699</c:v>
                </c:pt>
                <c:pt idx="160">
                  <c:v>40700</c:v>
                </c:pt>
                <c:pt idx="161">
                  <c:v>40701</c:v>
                </c:pt>
                <c:pt idx="162">
                  <c:v>40702</c:v>
                </c:pt>
                <c:pt idx="163">
                  <c:v>40702</c:v>
                </c:pt>
                <c:pt idx="164">
                  <c:v>40703</c:v>
                </c:pt>
                <c:pt idx="165">
                  <c:v>40704</c:v>
                </c:pt>
                <c:pt idx="166">
                  <c:v>40705</c:v>
                </c:pt>
                <c:pt idx="167">
                  <c:v>40706</c:v>
                </c:pt>
                <c:pt idx="168">
                  <c:v>40707</c:v>
                </c:pt>
                <c:pt idx="169">
                  <c:v>40708</c:v>
                </c:pt>
                <c:pt idx="170">
                  <c:v>40709</c:v>
                </c:pt>
                <c:pt idx="171">
                  <c:v>40710</c:v>
                </c:pt>
                <c:pt idx="172">
                  <c:v>40711</c:v>
                </c:pt>
                <c:pt idx="173">
                  <c:v>40712</c:v>
                </c:pt>
                <c:pt idx="174">
                  <c:v>40713</c:v>
                </c:pt>
                <c:pt idx="175">
                  <c:v>40714</c:v>
                </c:pt>
                <c:pt idx="176">
                  <c:v>40715</c:v>
                </c:pt>
                <c:pt idx="177">
                  <c:v>40716</c:v>
                </c:pt>
                <c:pt idx="178">
                  <c:v>40717</c:v>
                </c:pt>
                <c:pt idx="179">
                  <c:v>40718</c:v>
                </c:pt>
                <c:pt idx="180">
                  <c:v>40719</c:v>
                </c:pt>
                <c:pt idx="181">
                  <c:v>40720</c:v>
                </c:pt>
                <c:pt idx="182">
                  <c:v>40721</c:v>
                </c:pt>
                <c:pt idx="183">
                  <c:v>40722</c:v>
                </c:pt>
                <c:pt idx="184">
                  <c:v>40723</c:v>
                </c:pt>
                <c:pt idx="185">
                  <c:v>40724</c:v>
                </c:pt>
                <c:pt idx="186">
                  <c:v>40725</c:v>
                </c:pt>
                <c:pt idx="187">
                  <c:v>40726</c:v>
                </c:pt>
                <c:pt idx="188">
                  <c:v>40727</c:v>
                </c:pt>
                <c:pt idx="189">
                  <c:v>40728</c:v>
                </c:pt>
                <c:pt idx="190">
                  <c:v>40729</c:v>
                </c:pt>
                <c:pt idx="191">
                  <c:v>40730</c:v>
                </c:pt>
                <c:pt idx="192">
                  <c:v>40731</c:v>
                </c:pt>
                <c:pt idx="193">
                  <c:v>40732</c:v>
                </c:pt>
                <c:pt idx="194">
                  <c:v>40733</c:v>
                </c:pt>
                <c:pt idx="195">
                  <c:v>40734</c:v>
                </c:pt>
                <c:pt idx="196">
                  <c:v>40735</c:v>
                </c:pt>
                <c:pt idx="197">
                  <c:v>40736</c:v>
                </c:pt>
                <c:pt idx="198">
                  <c:v>40737</c:v>
                </c:pt>
                <c:pt idx="199">
                  <c:v>40738</c:v>
                </c:pt>
                <c:pt idx="200">
                  <c:v>40739</c:v>
                </c:pt>
                <c:pt idx="201">
                  <c:v>40740</c:v>
                </c:pt>
                <c:pt idx="202">
                  <c:v>40741</c:v>
                </c:pt>
                <c:pt idx="203">
                  <c:v>40742</c:v>
                </c:pt>
                <c:pt idx="204">
                  <c:v>40743</c:v>
                </c:pt>
                <c:pt idx="205">
                  <c:v>40744</c:v>
                </c:pt>
                <c:pt idx="206">
                  <c:v>40745</c:v>
                </c:pt>
                <c:pt idx="207">
                  <c:v>40746</c:v>
                </c:pt>
                <c:pt idx="208">
                  <c:v>40747</c:v>
                </c:pt>
                <c:pt idx="209">
                  <c:v>40748</c:v>
                </c:pt>
                <c:pt idx="210">
                  <c:v>40749</c:v>
                </c:pt>
                <c:pt idx="211">
                  <c:v>40750</c:v>
                </c:pt>
                <c:pt idx="212">
                  <c:v>40751</c:v>
                </c:pt>
                <c:pt idx="213">
                  <c:v>40752</c:v>
                </c:pt>
                <c:pt idx="214">
                  <c:v>40753</c:v>
                </c:pt>
                <c:pt idx="215">
                  <c:v>40754</c:v>
                </c:pt>
                <c:pt idx="216">
                  <c:v>40755</c:v>
                </c:pt>
                <c:pt idx="217">
                  <c:v>40756</c:v>
                </c:pt>
                <c:pt idx="218">
                  <c:v>40757</c:v>
                </c:pt>
                <c:pt idx="219">
                  <c:v>40758</c:v>
                </c:pt>
                <c:pt idx="220">
                  <c:v>40759</c:v>
                </c:pt>
                <c:pt idx="221">
                  <c:v>40760</c:v>
                </c:pt>
                <c:pt idx="222">
                  <c:v>40761</c:v>
                </c:pt>
                <c:pt idx="223">
                  <c:v>40762</c:v>
                </c:pt>
                <c:pt idx="224">
                  <c:v>40763</c:v>
                </c:pt>
                <c:pt idx="225">
                  <c:v>40764</c:v>
                </c:pt>
                <c:pt idx="226">
                  <c:v>40765</c:v>
                </c:pt>
                <c:pt idx="227">
                  <c:v>40766</c:v>
                </c:pt>
                <c:pt idx="228">
                  <c:v>40767</c:v>
                </c:pt>
                <c:pt idx="229">
                  <c:v>40768</c:v>
                </c:pt>
                <c:pt idx="230">
                  <c:v>40769</c:v>
                </c:pt>
                <c:pt idx="231">
                  <c:v>40770</c:v>
                </c:pt>
                <c:pt idx="232">
                  <c:v>40771</c:v>
                </c:pt>
                <c:pt idx="233">
                  <c:v>40772</c:v>
                </c:pt>
                <c:pt idx="234">
                  <c:v>40773</c:v>
                </c:pt>
                <c:pt idx="235">
                  <c:v>40774</c:v>
                </c:pt>
                <c:pt idx="236">
                  <c:v>40775</c:v>
                </c:pt>
                <c:pt idx="237">
                  <c:v>40776</c:v>
                </c:pt>
                <c:pt idx="238">
                  <c:v>40777</c:v>
                </c:pt>
                <c:pt idx="239">
                  <c:v>40778</c:v>
                </c:pt>
                <c:pt idx="240">
                  <c:v>40779</c:v>
                </c:pt>
                <c:pt idx="241">
                  <c:v>40780</c:v>
                </c:pt>
                <c:pt idx="242">
                  <c:v>40781</c:v>
                </c:pt>
                <c:pt idx="243">
                  <c:v>40782</c:v>
                </c:pt>
                <c:pt idx="244">
                  <c:v>40783</c:v>
                </c:pt>
                <c:pt idx="245">
                  <c:v>40784</c:v>
                </c:pt>
                <c:pt idx="246">
                  <c:v>40785</c:v>
                </c:pt>
                <c:pt idx="247">
                  <c:v>40786</c:v>
                </c:pt>
                <c:pt idx="248">
                  <c:v>40787</c:v>
                </c:pt>
                <c:pt idx="249">
                  <c:v>40788</c:v>
                </c:pt>
                <c:pt idx="250">
                  <c:v>40789</c:v>
                </c:pt>
                <c:pt idx="251">
                  <c:v>40790</c:v>
                </c:pt>
                <c:pt idx="252">
                  <c:v>40791</c:v>
                </c:pt>
                <c:pt idx="253">
                  <c:v>40792</c:v>
                </c:pt>
                <c:pt idx="254">
                  <c:v>40793</c:v>
                </c:pt>
                <c:pt idx="255">
                  <c:v>40794</c:v>
                </c:pt>
                <c:pt idx="256">
                  <c:v>40795</c:v>
                </c:pt>
                <c:pt idx="257">
                  <c:v>40796</c:v>
                </c:pt>
                <c:pt idx="258">
                  <c:v>40797</c:v>
                </c:pt>
                <c:pt idx="259">
                  <c:v>40798</c:v>
                </c:pt>
                <c:pt idx="260">
                  <c:v>40799</c:v>
                </c:pt>
                <c:pt idx="261">
                  <c:v>40800</c:v>
                </c:pt>
                <c:pt idx="262">
                  <c:v>40801</c:v>
                </c:pt>
                <c:pt idx="263">
                  <c:v>40802</c:v>
                </c:pt>
                <c:pt idx="264">
                  <c:v>40803</c:v>
                </c:pt>
                <c:pt idx="265">
                  <c:v>40804</c:v>
                </c:pt>
                <c:pt idx="266">
                  <c:v>40805</c:v>
                </c:pt>
                <c:pt idx="267">
                  <c:v>40806</c:v>
                </c:pt>
                <c:pt idx="268">
                  <c:v>40807</c:v>
                </c:pt>
                <c:pt idx="269">
                  <c:v>40808</c:v>
                </c:pt>
                <c:pt idx="270">
                  <c:v>40809</c:v>
                </c:pt>
                <c:pt idx="271">
                  <c:v>40810</c:v>
                </c:pt>
                <c:pt idx="272">
                  <c:v>40811</c:v>
                </c:pt>
                <c:pt idx="273">
                  <c:v>40812</c:v>
                </c:pt>
                <c:pt idx="274">
                  <c:v>40813</c:v>
                </c:pt>
                <c:pt idx="275">
                  <c:v>40814</c:v>
                </c:pt>
                <c:pt idx="276">
                  <c:v>40815</c:v>
                </c:pt>
                <c:pt idx="277">
                  <c:v>40816</c:v>
                </c:pt>
                <c:pt idx="278">
                  <c:v>40817</c:v>
                </c:pt>
                <c:pt idx="279">
                  <c:v>40818</c:v>
                </c:pt>
                <c:pt idx="280">
                  <c:v>40819</c:v>
                </c:pt>
                <c:pt idx="281">
                  <c:v>40820</c:v>
                </c:pt>
                <c:pt idx="282">
                  <c:v>40821</c:v>
                </c:pt>
                <c:pt idx="283">
                  <c:v>40822</c:v>
                </c:pt>
                <c:pt idx="284">
                  <c:v>40823</c:v>
                </c:pt>
                <c:pt idx="285">
                  <c:v>40824</c:v>
                </c:pt>
                <c:pt idx="286">
                  <c:v>40825</c:v>
                </c:pt>
                <c:pt idx="287">
                  <c:v>40826</c:v>
                </c:pt>
                <c:pt idx="288">
                  <c:v>40827</c:v>
                </c:pt>
                <c:pt idx="289">
                  <c:v>40828</c:v>
                </c:pt>
                <c:pt idx="290">
                  <c:v>40829</c:v>
                </c:pt>
                <c:pt idx="291">
                  <c:v>40830</c:v>
                </c:pt>
                <c:pt idx="292">
                  <c:v>40831</c:v>
                </c:pt>
                <c:pt idx="293">
                  <c:v>40832</c:v>
                </c:pt>
                <c:pt idx="294">
                  <c:v>40833</c:v>
                </c:pt>
                <c:pt idx="295">
                  <c:v>40834</c:v>
                </c:pt>
                <c:pt idx="296">
                  <c:v>40835</c:v>
                </c:pt>
                <c:pt idx="297">
                  <c:v>40836</c:v>
                </c:pt>
                <c:pt idx="298">
                  <c:v>40837</c:v>
                </c:pt>
                <c:pt idx="299">
                  <c:v>40838</c:v>
                </c:pt>
                <c:pt idx="300">
                  <c:v>40839</c:v>
                </c:pt>
                <c:pt idx="301">
                  <c:v>40840</c:v>
                </c:pt>
                <c:pt idx="302">
                  <c:v>40841</c:v>
                </c:pt>
                <c:pt idx="303">
                  <c:v>40842</c:v>
                </c:pt>
                <c:pt idx="304">
                  <c:v>40843</c:v>
                </c:pt>
                <c:pt idx="305">
                  <c:v>40844</c:v>
                </c:pt>
                <c:pt idx="306">
                  <c:v>40845</c:v>
                </c:pt>
                <c:pt idx="307">
                  <c:v>40846</c:v>
                </c:pt>
                <c:pt idx="308">
                  <c:v>40847</c:v>
                </c:pt>
                <c:pt idx="309">
                  <c:v>40848</c:v>
                </c:pt>
                <c:pt idx="310">
                  <c:v>40849</c:v>
                </c:pt>
                <c:pt idx="311">
                  <c:v>40850</c:v>
                </c:pt>
                <c:pt idx="312">
                  <c:v>40851</c:v>
                </c:pt>
                <c:pt idx="313">
                  <c:v>40852</c:v>
                </c:pt>
                <c:pt idx="314">
                  <c:v>40853</c:v>
                </c:pt>
                <c:pt idx="315">
                  <c:v>40854</c:v>
                </c:pt>
                <c:pt idx="316">
                  <c:v>40855</c:v>
                </c:pt>
                <c:pt idx="317">
                  <c:v>40856</c:v>
                </c:pt>
                <c:pt idx="318">
                  <c:v>40857</c:v>
                </c:pt>
                <c:pt idx="319">
                  <c:v>40858</c:v>
                </c:pt>
                <c:pt idx="320">
                  <c:v>40859</c:v>
                </c:pt>
                <c:pt idx="321">
                  <c:v>40860</c:v>
                </c:pt>
                <c:pt idx="322">
                  <c:v>40861</c:v>
                </c:pt>
                <c:pt idx="323">
                  <c:v>40862</c:v>
                </c:pt>
                <c:pt idx="324">
                  <c:v>40863</c:v>
                </c:pt>
                <c:pt idx="325">
                  <c:v>40864</c:v>
                </c:pt>
                <c:pt idx="326">
                  <c:v>40865</c:v>
                </c:pt>
                <c:pt idx="327">
                  <c:v>40866</c:v>
                </c:pt>
                <c:pt idx="328">
                  <c:v>40867</c:v>
                </c:pt>
                <c:pt idx="329">
                  <c:v>40868</c:v>
                </c:pt>
                <c:pt idx="330">
                  <c:v>40869</c:v>
                </c:pt>
                <c:pt idx="331">
                  <c:v>40870</c:v>
                </c:pt>
                <c:pt idx="332">
                  <c:v>40871</c:v>
                </c:pt>
                <c:pt idx="333">
                  <c:v>40872</c:v>
                </c:pt>
                <c:pt idx="334">
                  <c:v>40873</c:v>
                </c:pt>
                <c:pt idx="335">
                  <c:v>40874</c:v>
                </c:pt>
                <c:pt idx="336">
                  <c:v>40875</c:v>
                </c:pt>
                <c:pt idx="337">
                  <c:v>40876</c:v>
                </c:pt>
                <c:pt idx="338">
                  <c:v>40877</c:v>
                </c:pt>
                <c:pt idx="339">
                  <c:v>40878</c:v>
                </c:pt>
                <c:pt idx="340">
                  <c:v>40879</c:v>
                </c:pt>
                <c:pt idx="341">
                  <c:v>40880</c:v>
                </c:pt>
                <c:pt idx="342">
                  <c:v>40881</c:v>
                </c:pt>
                <c:pt idx="343">
                  <c:v>40882</c:v>
                </c:pt>
                <c:pt idx="344">
                  <c:v>40883</c:v>
                </c:pt>
                <c:pt idx="345">
                  <c:v>40884</c:v>
                </c:pt>
                <c:pt idx="346">
                  <c:v>40885</c:v>
                </c:pt>
                <c:pt idx="347">
                  <c:v>40886</c:v>
                </c:pt>
                <c:pt idx="348">
                  <c:v>40887</c:v>
                </c:pt>
                <c:pt idx="349">
                  <c:v>40888</c:v>
                </c:pt>
                <c:pt idx="350">
                  <c:v>40889</c:v>
                </c:pt>
                <c:pt idx="351">
                  <c:v>40890</c:v>
                </c:pt>
                <c:pt idx="352">
                  <c:v>40891</c:v>
                </c:pt>
                <c:pt idx="353">
                  <c:v>40892</c:v>
                </c:pt>
                <c:pt idx="354">
                  <c:v>40893</c:v>
                </c:pt>
                <c:pt idx="355">
                  <c:v>40894</c:v>
                </c:pt>
                <c:pt idx="356">
                  <c:v>40895</c:v>
                </c:pt>
                <c:pt idx="357">
                  <c:v>40896</c:v>
                </c:pt>
                <c:pt idx="358">
                  <c:v>40897</c:v>
                </c:pt>
                <c:pt idx="359">
                  <c:v>40898</c:v>
                </c:pt>
                <c:pt idx="360">
                  <c:v>40899</c:v>
                </c:pt>
                <c:pt idx="361">
                  <c:v>40900</c:v>
                </c:pt>
                <c:pt idx="362">
                  <c:v>40901</c:v>
                </c:pt>
                <c:pt idx="363">
                  <c:v>40902</c:v>
                </c:pt>
                <c:pt idx="364">
                  <c:v>40903</c:v>
                </c:pt>
                <c:pt idx="365">
                  <c:v>40904</c:v>
                </c:pt>
                <c:pt idx="366">
                  <c:v>40905</c:v>
                </c:pt>
                <c:pt idx="367">
                  <c:v>40906</c:v>
                </c:pt>
                <c:pt idx="368">
                  <c:v>40907</c:v>
                </c:pt>
                <c:pt idx="369">
                  <c:v>40908</c:v>
                </c:pt>
              </c:numCache>
            </c:numRef>
          </c:cat>
          <c:val>
            <c:numRef>
              <c:f>'fig data'!$Y$10:$Y$374</c:f>
              <c:numCache>
                <c:formatCode>General</c:formatCode>
                <c:ptCount val="365"/>
                <c:pt idx="8">
                  <c:v>100</c:v>
                </c:pt>
                <c:pt idx="44">
                  <c:v>270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57280"/>
        <c:axId val="113859200"/>
      </c:lineChart>
      <c:dateAx>
        <c:axId val="11385728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3859200"/>
        <c:crosses val="autoZero"/>
        <c:auto val="0"/>
        <c:lblOffset val="100"/>
        <c:baseTimeUnit val="days"/>
        <c:majorUnit val="1"/>
        <c:majorTimeUnit val="months"/>
      </c:dateAx>
      <c:valAx>
        <c:axId val="1138592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13857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438253888785306"/>
          <c:y val="0.33653736030811182"/>
          <c:w val="0.10562365081473254"/>
          <c:h val="0.32239495190583523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596900</xdr:colOff>
      <xdr:row>24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161924</xdr:rowOff>
    </xdr:from>
    <xdr:to>
      <xdr:col>17</xdr:col>
      <xdr:colOff>558800</xdr:colOff>
      <xdr:row>49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17</xdr:col>
      <xdr:colOff>596900</xdr:colOff>
      <xdr:row>75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28575</xdr:colOff>
      <xdr:row>75</xdr:row>
      <xdr:rowOff>0</xdr:rowOff>
    </xdr:from>
    <xdr:to>
      <xdr:col>18</xdr:col>
      <xdr:colOff>15875</xdr:colOff>
      <xdr:row>100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17</xdr:col>
      <xdr:colOff>596900</xdr:colOff>
      <xdr:row>125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17</xdr:col>
      <xdr:colOff>596900</xdr:colOff>
      <xdr:row>150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50</xdr:row>
      <xdr:rowOff>17235</xdr:rowOff>
    </xdr:from>
    <xdr:to>
      <xdr:col>17</xdr:col>
      <xdr:colOff>584200</xdr:colOff>
      <xdr:row>74</xdr:row>
      <xdr:rowOff>140606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1</xdr:rowOff>
    </xdr:from>
    <xdr:to>
      <xdr:col>17</xdr:col>
      <xdr:colOff>584200</xdr:colOff>
      <xdr:row>25</xdr:row>
      <xdr:rowOff>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584200</xdr:colOff>
      <xdr:row>50</xdr:row>
      <xdr:rowOff>30390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18</xdr:col>
      <xdr:colOff>0</xdr:colOff>
      <xdr:row>100</xdr:row>
      <xdr:rowOff>11793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38100</xdr:rowOff>
    </xdr:from>
    <xdr:to>
      <xdr:col>18</xdr:col>
      <xdr:colOff>0</xdr:colOff>
      <xdr:row>125</xdr:row>
      <xdr:rowOff>38100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0.35572</cdr:x>
      <cdr:y>0.44433</cdr:y>
    </cdr:from>
    <cdr:to>
      <cdr:x>0.52954</cdr:x>
      <cdr:y>0.64294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3851250" y="1747714"/>
          <a:ext cx="1881905" cy="7812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Oct</a:t>
          </a:r>
          <a:r>
            <a:rPr lang="en-US" sz="1100"/>
            <a:t>,</a:t>
          </a:r>
          <a:r>
            <a:rPr lang="en-US" sz="1100" baseline="0"/>
            <a:t> no water quality samples collected </a:t>
          </a:r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0.65476</cdr:x>
      <cdr:y>0.49</cdr:y>
    </cdr:from>
    <cdr:to>
      <cdr:x>0.73793</cdr:x>
      <cdr:y>0.714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198179" y="200024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0.72036</cdr:x>
      <cdr:y>0.28333</cdr:y>
    </cdr:from>
    <cdr:to>
      <cdr:x>0.80353</cdr:x>
      <cdr:y>0.50733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919357" y="115660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0.72902</cdr:x>
      <cdr:y>0.21</cdr:y>
    </cdr:from>
    <cdr:to>
      <cdr:x>0.8122</cdr:x>
      <cdr:y>0.434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014607" y="85724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0.65228</cdr:x>
      <cdr:y>0.25667</cdr:y>
    </cdr:from>
    <cdr:to>
      <cdr:x>0.65644</cdr:x>
      <cdr:y>0.26787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7170964" y="1047749"/>
          <a:ext cx="45719" cy="45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0.2992</cdr:x>
      <cdr:y>0.36667</cdr:y>
    </cdr:from>
    <cdr:to>
      <cdr:x>0.47281</cdr:x>
      <cdr:y>0.56333</cdr:y>
    </cdr:to>
    <cdr:sp macro="" textlink="">
      <cdr:nvSpPr>
        <cdr:cNvPr id="7" name="TextBox 6"/>
        <cdr:cNvSpPr txBox="1"/>
      </cdr:nvSpPr>
      <cdr:spPr>
        <a:xfrm xmlns:a="http://schemas.openxmlformats.org/drawingml/2006/main" rot="10800000" flipV="1">
          <a:off x="3289282" y="1496786"/>
          <a:ext cx="1908643" cy="8028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vertOverflow="clip" wrap="square" rtlCol="0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Oct</a:t>
          </a:r>
          <a:r>
            <a:rPr lang="en-US" sz="1100"/>
            <a:t>,</a:t>
          </a:r>
          <a:r>
            <a:rPr lang="en-US" sz="1100" baseline="0"/>
            <a:t> no water quality samples collected </a:t>
          </a:r>
          <a:endParaRPr lang="en-US" sz="1100"/>
        </a:p>
      </cdr:txBody>
    </cdr:sp>
  </cdr:relSizeAnchor>
  <cdr:relSizeAnchor xmlns:cdr="http://schemas.openxmlformats.org/drawingml/2006/chartDrawing">
    <cdr:from>
      <cdr:x>0.64114</cdr:x>
      <cdr:y>0.776</cdr:y>
    </cdr:from>
    <cdr:to>
      <cdr:x>0.72432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7048500" y="346982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0.29549</cdr:x>
      <cdr:y>0.36131</cdr:y>
    </cdr:from>
    <cdr:to>
      <cdr:x>0.4691</cdr:x>
      <cdr:y>0.55652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3202930" y="1444928"/>
          <a:ext cx="1881837" cy="7806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 Oct</a:t>
          </a:r>
          <a:r>
            <a:rPr lang="en-US" sz="1100"/>
            <a:t>,</a:t>
          </a:r>
          <a:r>
            <a:rPr lang="en-US" sz="1100" baseline="0"/>
            <a:t> no water quality samples collected </a:t>
          </a:r>
          <a:endParaRPr 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0.18664</cdr:x>
      <cdr:y>0.63415</cdr:y>
    </cdr:from>
    <cdr:to>
      <cdr:x>0.36988</cdr:x>
      <cdr:y>0.86942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2026683" y="2524256"/>
          <a:ext cx="1989712" cy="93650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Oct</a:t>
          </a:r>
          <a:r>
            <a:rPr lang="en-US" sz="1100"/>
            <a:t>,</a:t>
          </a:r>
          <a:r>
            <a:rPr lang="en-US" sz="1100" baseline="0"/>
            <a:t> no water quality samples collected.  Grassland Bypass  Project data are included in graph. </a:t>
          </a:r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0.00225</cdr:x>
      <cdr:y>0.00614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0.00225</cdr:x>
      <cdr:y>0.00614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0.23099</cdr:x>
      <cdr:y>0.232</cdr:y>
    </cdr:from>
    <cdr:to>
      <cdr:x>0.41423</cdr:x>
      <cdr:y>0.46797</cdr:y>
    </cdr:to>
    <cdr:sp macro="" textlink="">
      <cdr:nvSpPr>
        <cdr:cNvPr id="7" name="TextBox 1"/>
        <cdr:cNvSpPr txBox="1"/>
      </cdr:nvSpPr>
      <cdr:spPr>
        <a:xfrm xmlns:a="http://schemas.openxmlformats.org/drawingml/2006/main" rot="10800000" flipV="1">
          <a:off x="2508258" y="920750"/>
          <a:ext cx="1989712" cy="9365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Oct</a:t>
          </a:r>
          <a:r>
            <a:rPr lang="en-US" sz="1100"/>
            <a:t>,</a:t>
          </a:r>
          <a:r>
            <a:rPr lang="en-US" sz="1100" baseline="0"/>
            <a:t> no water quality samples collected.  Grassland Bypass  Project data are included in graph. </a:t>
          </a:r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eacock\Application%20Data\Microsoft\Excel\sjrrp%20cdec%20data%20for%20below%20mendota%20dam%2001%20jan%20thru%2010%20july%20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dec figs"/>
      <sheetName val="WQ figs"/>
    </sheetNames>
    <sheetDataSet>
      <sheetData sheetId="0">
        <row r="9">
          <cell r="W9" t="str">
            <v>calcium</v>
          </cell>
        </row>
        <row r="33">
          <cell r="B33">
            <v>40544</v>
          </cell>
        </row>
        <row r="34">
          <cell r="B34">
            <v>40545</v>
          </cell>
        </row>
        <row r="35">
          <cell r="B35">
            <v>40546</v>
          </cell>
        </row>
        <row r="36">
          <cell r="B36">
            <v>40547</v>
          </cell>
        </row>
        <row r="37">
          <cell r="B37">
            <v>40548</v>
          </cell>
        </row>
        <row r="38">
          <cell r="B38">
            <v>40549</v>
          </cell>
        </row>
        <row r="39">
          <cell r="B39">
            <v>40550</v>
          </cell>
        </row>
        <row r="40">
          <cell r="B40">
            <v>40551</v>
          </cell>
        </row>
        <row r="41">
          <cell r="B41">
            <v>40552</v>
          </cell>
        </row>
        <row r="42">
          <cell r="B42">
            <v>40553</v>
          </cell>
        </row>
        <row r="43">
          <cell r="B43">
            <v>40554</v>
          </cell>
        </row>
        <row r="44">
          <cell r="B44">
            <v>40555</v>
          </cell>
        </row>
        <row r="45">
          <cell r="B45">
            <v>40556</v>
          </cell>
        </row>
        <row r="46">
          <cell r="B46">
            <v>40557</v>
          </cell>
        </row>
        <row r="47">
          <cell r="B47">
            <v>40558</v>
          </cell>
        </row>
        <row r="48">
          <cell r="B48">
            <v>40559</v>
          </cell>
        </row>
        <row r="49">
          <cell r="B49">
            <v>40560</v>
          </cell>
        </row>
        <row r="50">
          <cell r="B50">
            <v>40561</v>
          </cell>
        </row>
        <row r="51">
          <cell r="B51">
            <v>40562</v>
          </cell>
        </row>
        <row r="52">
          <cell r="B52">
            <v>40563</v>
          </cell>
        </row>
        <row r="53">
          <cell r="B53">
            <v>40564</v>
          </cell>
        </row>
        <row r="54">
          <cell r="B54">
            <v>40565</v>
          </cell>
        </row>
        <row r="55">
          <cell r="B55">
            <v>40566</v>
          </cell>
        </row>
        <row r="56">
          <cell r="B56">
            <v>40567</v>
          </cell>
        </row>
        <row r="57">
          <cell r="B57">
            <v>40568</v>
          </cell>
        </row>
        <row r="58">
          <cell r="B58">
            <v>40569</v>
          </cell>
        </row>
        <row r="59">
          <cell r="B59">
            <v>40570</v>
          </cell>
        </row>
        <row r="60">
          <cell r="B60">
            <v>40571</v>
          </cell>
        </row>
        <row r="61">
          <cell r="B61">
            <v>40572</v>
          </cell>
        </row>
        <row r="62">
          <cell r="B62">
            <v>40573</v>
          </cell>
        </row>
        <row r="63">
          <cell r="B63">
            <v>40574</v>
          </cell>
        </row>
        <row r="64">
          <cell r="B64">
            <v>40575</v>
          </cell>
        </row>
        <row r="65">
          <cell r="B65">
            <v>40576</v>
          </cell>
        </row>
        <row r="66">
          <cell r="B66">
            <v>40577</v>
          </cell>
        </row>
        <row r="67">
          <cell r="B67">
            <v>40578</v>
          </cell>
        </row>
        <row r="68">
          <cell r="B68">
            <v>40579</v>
          </cell>
        </row>
        <row r="69">
          <cell r="B69">
            <v>40580</v>
          </cell>
        </row>
        <row r="70">
          <cell r="B70">
            <v>40581</v>
          </cell>
        </row>
        <row r="71">
          <cell r="B71">
            <v>40582</v>
          </cell>
        </row>
        <row r="72">
          <cell r="B72">
            <v>40583</v>
          </cell>
        </row>
        <row r="73">
          <cell r="B73">
            <v>40583</v>
          </cell>
        </row>
        <row r="74">
          <cell r="B74">
            <v>40584</v>
          </cell>
        </row>
        <row r="75">
          <cell r="B75">
            <v>40585</v>
          </cell>
        </row>
        <row r="76">
          <cell r="B76">
            <v>40586</v>
          </cell>
        </row>
        <row r="77">
          <cell r="B77">
            <v>40587</v>
          </cell>
        </row>
        <row r="78">
          <cell r="B78">
            <v>40588</v>
          </cell>
        </row>
        <row r="79">
          <cell r="B79">
            <v>40589</v>
          </cell>
        </row>
        <row r="80">
          <cell r="B80">
            <v>40590</v>
          </cell>
        </row>
        <row r="81">
          <cell r="B81">
            <v>40591</v>
          </cell>
        </row>
        <row r="82">
          <cell r="B82">
            <v>40592</v>
          </cell>
        </row>
        <row r="83">
          <cell r="B83">
            <v>40593</v>
          </cell>
        </row>
        <row r="84">
          <cell r="B84">
            <v>40594</v>
          </cell>
        </row>
        <row r="85">
          <cell r="B85">
            <v>40595</v>
          </cell>
        </row>
        <row r="86">
          <cell r="B86">
            <v>40596</v>
          </cell>
        </row>
        <row r="87">
          <cell r="B87">
            <v>40597</v>
          </cell>
        </row>
        <row r="88">
          <cell r="B88">
            <v>40598</v>
          </cell>
        </row>
        <row r="89">
          <cell r="B89">
            <v>40599</v>
          </cell>
        </row>
        <row r="90">
          <cell r="B90">
            <v>40600</v>
          </cell>
        </row>
        <row r="91">
          <cell r="B91">
            <v>40601</v>
          </cell>
        </row>
        <row r="92">
          <cell r="B92">
            <v>40602</v>
          </cell>
        </row>
        <row r="93">
          <cell r="B93">
            <v>40603</v>
          </cell>
        </row>
        <row r="94">
          <cell r="B94">
            <v>40604</v>
          </cell>
        </row>
        <row r="95">
          <cell r="B95">
            <v>40605</v>
          </cell>
        </row>
        <row r="96">
          <cell r="B96">
            <v>40606</v>
          </cell>
        </row>
        <row r="97">
          <cell r="B97">
            <v>40607</v>
          </cell>
        </row>
        <row r="98">
          <cell r="B98">
            <v>40608</v>
          </cell>
        </row>
        <row r="99">
          <cell r="B99">
            <v>40609</v>
          </cell>
        </row>
        <row r="100">
          <cell r="B100">
            <v>40610</v>
          </cell>
        </row>
        <row r="101">
          <cell r="B101">
            <v>40610</v>
          </cell>
        </row>
        <row r="102">
          <cell r="B102">
            <v>40611</v>
          </cell>
        </row>
        <row r="103">
          <cell r="B103">
            <v>40612</v>
          </cell>
        </row>
        <row r="104">
          <cell r="B104">
            <v>40613</v>
          </cell>
        </row>
        <row r="105">
          <cell r="B105">
            <v>40614</v>
          </cell>
        </row>
        <row r="106">
          <cell r="B106">
            <v>40615</v>
          </cell>
        </row>
        <row r="107">
          <cell r="B107">
            <v>40616</v>
          </cell>
        </row>
        <row r="108">
          <cell r="B108">
            <v>40617</v>
          </cell>
        </row>
        <row r="109">
          <cell r="B109">
            <v>40618</v>
          </cell>
        </row>
        <row r="110">
          <cell r="B110">
            <v>40619</v>
          </cell>
        </row>
        <row r="111">
          <cell r="B111">
            <v>40620</v>
          </cell>
        </row>
        <row r="112">
          <cell r="B112">
            <v>40621</v>
          </cell>
        </row>
        <row r="113">
          <cell r="B113">
            <v>40622</v>
          </cell>
        </row>
        <row r="114">
          <cell r="B114">
            <v>40623</v>
          </cell>
        </row>
        <row r="115">
          <cell r="B115">
            <v>40624</v>
          </cell>
        </row>
        <row r="116">
          <cell r="B116">
            <v>40625</v>
          </cell>
        </row>
        <row r="117">
          <cell r="B117">
            <v>40626</v>
          </cell>
        </row>
        <row r="118">
          <cell r="B118">
            <v>40627</v>
          </cell>
        </row>
        <row r="119">
          <cell r="B119">
            <v>40628</v>
          </cell>
        </row>
        <row r="120">
          <cell r="B120">
            <v>40629</v>
          </cell>
        </row>
        <row r="121">
          <cell r="B121">
            <v>40630</v>
          </cell>
        </row>
        <row r="122">
          <cell r="B122">
            <v>40631</v>
          </cell>
        </row>
        <row r="123">
          <cell r="B123">
            <v>40632</v>
          </cell>
        </row>
        <row r="124">
          <cell r="B124">
            <v>40633</v>
          </cell>
        </row>
        <row r="125">
          <cell r="B125">
            <v>40634</v>
          </cell>
        </row>
        <row r="126">
          <cell r="B126">
            <v>40635</v>
          </cell>
        </row>
        <row r="127">
          <cell r="B127">
            <v>40636</v>
          </cell>
        </row>
        <row r="128">
          <cell r="B128">
            <v>40637</v>
          </cell>
        </row>
        <row r="129">
          <cell r="B129">
            <v>40638</v>
          </cell>
        </row>
        <row r="130">
          <cell r="B130">
            <v>40639</v>
          </cell>
        </row>
        <row r="131">
          <cell r="B131">
            <v>40639</v>
          </cell>
        </row>
        <row r="132">
          <cell r="B132">
            <v>40640</v>
          </cell>
        </row>
        <row r="133">
          <cell r="B133">
            <v>40641</v>
          </cell>
        </row>
        <row r="134">
          <cell r="B134">
            <v>40642</v>
          </cell>
        </row>
        <row r="135">
          <cell r="B135">
            <v>40643</v>
          </cell>
        </row>
        <row r="136">
          <cell r="B136">
            <v>40644</v>
          </cell>
        </row>
        <row r="137">
          <cell r="B137">
            <v>40645</v>
          </cell>
        </row>
        <row r="138">
          <cell r="B138">
            <v>40646</v>
          </cell>
        </row>
        <row r="139">
          <cell r="B139">
            <v>40647</v>
          </cell>
        </row>
        <row r="140">
          <cell r="B140">
            <v>40648</v>
          </cell>
        </row>
        <row r="141">
          <cell r="B141">
            <v>40649</v>
          </cell>
        </row>
        <row r="142">
          <cell r="B142">
            <v>40650</v>
          </cell>
        </row>
        <row r="143">
          <cell r="B143">
            <v>40651</v>
          </cell>
        </row>
        <row r="144">
          <cell r="B144">
            <v>40652</v>
          </cell>
        </row>
        <row r="145">
          <cell r="B145">
            <v>40653</v>
          </cell>
        </row>
        <row r="146">
          <cell r="B146">
            <v>40654</v>
          </cell>
        </row>
        <row r="147">
          <cell r="B147">
            <v>40655</v>
          </cell>
        </row>
        <row r="148">
          <cell r="B148">
            <v>40656</v>
          </cell>
        </row>
        <row r="149">
          <cell r="B149">
            <v>40657</v>
          </cell>
        </row>
        <row r="150">
          <cell r="B150">
            <v>40658</v>
          </cell>
        </row>
        <row r="151">
          <cell r="B151">
            <v>40659</v>
          </cell>
        </row>
        <row r="152">
          <cell r="B152">
            <v>40660</v>
          </cell>
        </row>
        <row r="153">
          <cell r="B153">
            <v>40661</v>
          </cell>
        </row>
        <row r="154">
          <cell r="B154">
            <v>40662</v>
          </cell>
        </row>
        <row r="155">
          <cell r="B155">
            <v>40663</v>
          </cell>
        </row>
        <row r="156">
          <cell r="B156">
            <v>40664</v>
          </cell>
        </row>
        <row r="157">
          <cell r="B157">
            <v>40665</v>
          </cell>
        </row>
        <row r="158">
          <cell r="B158">
            <v>40666</v>
          </cell>
        </row>
        <row r="159">
          <cell r="B159">
            <v>40666</v>
          </cell>
        </row>
        <row r="160">
          <cell r="B160">
            <v>40667</v>
          </cell>
        </row>
        <row r="161">
          <cell r="B161">
            <v>40668</v>
          </cell>
        </row>
        <row r="162">
          <cell r="B162">
            <v>40669</v>
          </cell>
        </row>
        <row r="163">
          <cell r="B163">
            <v>40670</v>
          </cell>
        </row>
        <row r="164">
          <cell r="B164">
            <v>40671</v>
          </cell>
        </row>
        <row r="165">
          <cell r="B165">
            <v>40672</v>
          </cell>
        </row>
        <row r="166">
          <cell r="B166">
            <v>40673</v>
          </cell>
        </row>
        <row r="167">
          <cell r="B167">
            <v>40674</v>
          </cell>
        </row>
        <row r="168">
          <cell r="B168">
            <v>40675</v>
          </cell>
        </row>
        <row r="169">
          <cell r="B169">
            <v>40676</v>
          </cell>
        </row>
        <row r="170">
          <cell r="B170">
            <v>40677</v>
          </cell>
        </row>
        <row r="171">
          <cell r="B171">
            <v>40678</v>
          </cell>
        </row>
        <row r="172">
          <cell r="B172">
            <v>40679</v>
          </cell>
        </row>
        <row r="173">
          <cell r="B173">
            <v>40680</v>
          </cell>
        </row>
        <row r="174">
          <cell r="B174">
            <v>40681</v>
          </cell>
        </row>
        <row r="175">
          <cell r="B175">
            <v>40682</v>
          </cell>
        </row>
        <row r="176">
          <cell r="B176">
            <v>40683</v>
          </cell>
        </row>
        <row r="177">
          <cell r="B177">
            <v>40684</v>
          </cell>
        </row>
        <row r="178">
          <cell r="B178">
            <v>40685</v>
          </cell>
        </row>
        <row r="179">
          <cell r="B179">
            <v>40686</v>
          </cell>
        </row>
        <row r="180">
          <cell r="B180">
            <v>40687</v>
          </cell>
        </row>
        <row r="181">
          <cell r="B181">
            <v>40688</v>
          </cell>
        </row>
        <row r="182">
          <cell r="B182">
            <v>40689</v>
          </cell>
        </row>
        <row r="183">
          <cell r="B183">
            <v>40690</v>
          </cell>
        </row>
        <row r="184">
          <cell r="B184">
            <v>40691</v>
          </cell>
        </row>
        <row r="185">
          <cell r="B185">
            <v>40692</v>
          </cell>
        </row>
        <row r="186">
          <cell r="B186">
            <v>40693</v>
          </cell>
        </row>
        <row r="187">
          <cell r="B187">
            <v>40694</v>
          </cell>
        </row>
        <row r="188">
          <cell r="B188">
            <v>40695</v>
          </cell>
        </row>
        <row r="189">
          <cell r="B189">
            <v>40696</v>
          </cell>
        </row>
        <row r="190">
          <cell r="B190">
            <v>40697</v>
          </cell>
        </row>
        <row r="191">
          <cell r="B191">
            <v>40698</v>
          </cell>
        </row>
        <row r="192">
          <cell r="B192">
            <v>40699</v>
          </cell>
        </row>
        <row r="193">
          <cell r="B193">
            <v>40700</v>
          </cell>
        </row>
        <row r="194">
          <cell r="B194">
            <v>40701</v>
          </cell>
        </row>
        <row r="195">
          <cell r="B195">
            <v>40702</v>
          </cell>
        </row>
        <row r="196">
          <cell r="B196">
            <v>40702</v>
          </cell>
        </row>
        <row r="197">
          <cell r="B197">
            <v>40703</v>
          </cell>
        </row>
        <row r="198">
          <cell r="B198">
            <v>40704</v>
          </cell>
        </row>
        <row r="199">
          <cell r="B199">
            <v>40705</v>
          </cell>
        </row>
        <row r="200">
          <cell r="B200">
            <v>40706</v>
          </cell>
        </row>
        <row r="201">
          <cell r="B201">
            <v>40707</v>
          </cell>
        </row>
        <row r="202">
          <cell r="B202">
            <v>40708</v>
          </cell>
        </row>
        <row r="203">
          <cell r="B203">
            <v>40709</v>
          </cell>
        </row>
        <row r="204">
          <cell r="B204">
            <v>40710</v>
          </cell>
        </row>
        <row r="205">
          <cell r="B205">
            <v>40711</v>
          </cell>
        </row>
        <row r="206">
          <cell r="B206">
            <v>40712</v>
          </cell>
        </row>
        <row r="207">
          <cell r="B207">
            <v>40713</v>
          </cell>
        </row>
        <row r="208">
          <cell r="B208">
            <v>40714</v>
          </cell>
        </row>
        <row r="209">
          <cell r="B209">
            <v>40715</v>
          </cell>
        </row>
        <row r="210">
          <cell r="B210">
            <v>40716</v>
          </cell>
        </row>
        <row r="211">
          <cell r="B211">
            <v>40717</v>
          </cell>
        </row>
        <row r="212">
          <cell r="B212">
            <v>40718</v>
          </cell>
        </row>
        <row r="213">
          <cell r="B213">
            <v>40719</v>
          </cell>
        </row>
        <row r="214">
          <cell r="B214">
            <v>40720</v>
          </cell>
        </row>
        <row r="215">
          <cell r="B215">
            <v>40721</v>
          </cell>
        </row>
        <row r="216">
          <cell r="B216">
            <v>40722</v>
          </cell>
        </row>
        <row r="217">
          <cell r="B217">
            <v>40723</v>
          </cell>
        </row>
        <row r="218">
          <cell r="B218">
            <v>40724</v>
          </cell>
        </row>
        <row r="219">
          <cell r="B219">
            <v>40725</v>
          </cell>
        </row>
        <row r="220">
          <cell r="B220">
            <v>40726</v>
          </cell>
        </row>
        <row r="221">
          <cell r="B221">
            <v>40727</v>
          </cell>
        </row>
        <row r="222">
          <cell r="B222">
            <v>40728</v>
          </cell>
        </row>
        <row r="223">
          <cell r="B223">
            <v>40729</v>
          </cell>
        </row>
        <row r="224">
          <cell r="B224">
            <v>40730</v>
          </cell>
        </row>
        <row r="225">
          <cell r="B225">
            <v>40731</v>
          </cell>
        </row>
        <row r="226">
          <cell r="B226">
            <v>40732</v>
          </cell>
        </row>
        <row r="227">
          <cell r="B227">
            <v>40733</v>
          </cell>
        </row>
        <row r="228">
          <cell r="B228">
            <v>40734</v>
          </cell>
        </row>
        <row r="229">
          <cell r="B229">
            <v>40735</v>
          </cell>
        </row>
        <row r="230">
          <cell r="B230">
            <v>40736</v>
          </cell>
        </row>
        <row r="231">
          <cell r="B231">
            <v>40737</v>
          </cell>
        </row>
        <row r="232">
          <cell r="B232">
            <v>40738</v>
          </cell>
        </row>
        <row r="233">
          <cell r="B233">
            <v>40739</v>
          </cell>
        </row>
        <row r="234">
          <cell r="B234">
            <v>40740</v>
          </cell>
        </row>
        <row r="235">
          <cell r="B235">
            <v>40741</v>
          </cell>
        </row>
        <row r="236">
          <cell r="B236">
            <v>40742</v>
          </cell>
        </row>
        <row r="237">
          <cell r="B237">
            <v>40743</v>
          </cell>
        </row>
        <row r="238">
          <cell r="B238">
            <v>40744</v>
          </cell>
        </row>
        <row r="239">
          <cell r="B239">
            <v>40745</v>
          </cell>
        </row>
        <row r="240">
          <cell r="B240">
            <v>40746</v>
          </cell>
        </row>
        <row r="241">
          <cell r="B241">
            <v>40747</v>
          </cell>
        </row>
        <row r="242">
          <cell r="B242">
            <v>40748</v>
          </cell>
        </row>
        <row r="243">
          <cell r="B243">
            <v>40749</v>
          </cell>
        </row>
        <row r="244">
          <cell r="B244">
            <v>40750</v>
          </cell>
        </row>
        <row r="245">
          <cell r="B245">
            <v>40751</v>
          </cell>
        </row>
        <row r="246">
          <cell r="B246">
            <v>40752</v>
          </cell>
        </row>
        <row r="247">
          <cell r="B247">
            <v>40753</v>
          </cell>
        </row>
        <row r="248">
          <cell r="B248">
            <v>40754</v>
          </cell>
        </row>
        <row r="249">
          <cell r="B249">
            <v>40755</v>
          </cell>
        </row>
        <row r="250">
          <cell r="B250">
            <v>40756</v>
          </cell>
        </row>
        <row r="251">
          <cell r="B251">
            <v>40757</v>
          </cell>
        </row>
        <row r="252">
          <cell r="B252">
            <v>40758</v>
          </cell>
        </row>
        <row r="253">
          <cell r="B253">
            <v>40759</v>
          </cell>
        </row>
        <row r="254">
          <cell r="B254">
            <v>40760</v>
          </cell>
        </row>
        <row r="255">
          <cell r="B255">
            <v>40761</v>
          </cell>
        </row>
        <row r="256">
          <cell r="B256">
            <v>40762</v>
          </cell>
        </row>
        <row r="257">
          <cell r="B257">
            <v>40763</v>
          </cell>
        </row>
        <row r="258">
          <cell r="B258">
            <v>40764</v>
          </cell>
        </row>
        <row r="259">
          <cell r="B259">
            <v>40765</v>
          </cell>
        </row>
        <row r="260">
          <cell r="B260">
            <v>40766</v>
          </cell>
        </row>
        <row r="261">
          <cell r="B261">
            <v>40767</v>
          </cell>
        </row>
        <row r="262">
          <cell r="B262">
            <v>40768</v>
          </cell>
        </row>
        <row r="263">
          <cell r="B263">
            <v>40769</v>
          </cell>
        </row>
        <row r="264">
          <cell r="B264">
            <v>40770</v>
          </cell>
        </row>
        <row r="265">
          <cell r="B265">
            <v>40771</v>
          </cell>
        </row>
        <row r="266">
          <cell r="B266">
            <v>40772</v>
          </cell>
        </row>
        <row r="267">
          <cell r="B267">
            <v>40773</v>
          </cell>
        </row>
        <row r="268">
          <cell r="B268">
            <v>40774</v>
          </cell>
        </row>
        <row r="269">
          <cell r="B269">
            <v>40775</v>
          </cell>
        </row>
        <row r="270">
          <cell r="B270">
            <v>40776</v>
          </cell>
        </row>
        <row r="271">
          <cell r="B271">
            <v>40777</v>
          </cell>
        </row>
        <row r="272">
          <cell r="B272">
            <v>40778</v>
          </cell>
        </row>
        <row r="273">
          <cell r="B273">
            <v>40779</v>
          </cell>
        </row>
        <row r="274">
          <cell r="B274">
            <v>40780</v>
          </cell>
        </row>
        <row r="275">
          <cell r="B275">
            <v>40781</v>
          </cell>
        </row>
        <row r="276">
          <cell r="B276">
            <v>40782</v>
          </cell>
        </row>
        <row r="277">
          <cell r="B277">
            <v>40783</v>
          </cell>
        </row>
        <row r="278">
          <cell r="B278">
            <v>40784</v>
          </cell>
        </row>
        <row r="279">
          <cell r="B279">
            <v>40785</v>
          </cell>
        </row>
        <row r="280">
          <cell r="B280">
            <v>40786</v>
          </cell>
        </row>
        <row r="281">
          <cell r="B281">
            <v>40787</v>
          </cell>
        </row>
        <row r="282">
          <cell r="B282">
            <v>40788</v>
          </cell>
        </row>
        <row r="283">
          <cell r="B283">
            <v>40789</v>
          </cell>
        </row>
        <row r="284">
          <cell r="B284">
            <v>40790</v>
          </cell>
        </row>
        <row r="285">
          <cell r="B285">
            <v>40791</v>
          </cell>
        </row>
        <row r="286">
          <cell r="B286">
            <v>40792</v>
          </cell>
        </row>
        <row r="287">
          <cell r="B287">
            <v>40793</v>
          </cell>
        </row>
        <row r="288">
          <cell r="B288">
            <v>40794</v>
          </cell>
        </row>
        <row r="289">
          <cell r="B289">
            <v>40795</v>
          </cell>
        </row>
        <row r="290">
          <cell r="B290">
            <v>40796</v>
          </cell>
        </row>
        <row r="291">
          <cell r="B291">
            <v>40797</v>
          </cell>
        </row>
        <row r="292">
          <cell r="B292">
            <v>40798</v>
          </cell>
        </row>
        <row r="293">
          <cell r="B293">
            <v>40799</v>
          </cell>
        </row>
        <row r="294">
          <cell r="B294">
            <v>40800</v>
          </cell>
        </row>
        <row r="295">
          <cell r="B295">
            <v>40801</v>
          </cell>
        </row>
        <row r="296">
          <cell r="B296">
            <v>40802</v>
          </cell>
        </row>
        <row r="297">
          <cell r="B297">
            <v>40803</v>
          </cell>
        </row>
        <row r="298">
          <cell r="B298">
            <v>40804</v>
          </cell>
        </row>
        <row r="299">
          <cell r="B299">
            <v>40805</v>
          </cell>
        </row>
        <row r="300">
          <cell r="B300">
            <v>40806</v>
          </cell>
        </row>
        <row r="301">
          <cell r="B301">
            <v>40807</v>
          </cell>
        </row>
        <row r="302">
          <cell r="B302">
            <v>40808</v>
          </cell>
        </row>
        <row r="303">
          <cell r="B303">
            <v>40809</v>
          </cell>
        </row>
        <row r="304">
          <cell r="B304">
            <v>40810</v>
          </cell>
        </row>
        <row r="305">
          <cell r="B305">
            <v>40811</v>
          </cell>
        </row>
        <row r="306">
          <cell r="B306">
            <v>40812</v>
          </cell>
        </row>
        <row r="307">
          <cell r="B307">
            <v>40813</v>
          </cell>
        </row>
        <row r="308">
          <cell r="B308">
            <v>40814</v>
          </cell>
        </row>
        <row r="309">
          <cell r="B309">
            <v>40815</v>
          </cell>
        </row>
        <row r="310">
          <cell r="B310">
            <v>40816</v>
          </cell>
        </row>
        <row r="311">
          <cell r="B311">
            <v>40817</v>
          </cell>
        </row>
        <row r="312">
          <cell r="B312">
            <v>40818</v>
          </cell>
        </row>
        <row r="313">
          <cell r="B313">
            <v>40819</v>
          </cell>
        </row>
        <row r="314">
          <cell r="B314">
            <v>40820</v>
          </cell>
        </row>
        <row r="315">
          <cell r="B315">
            <v>40821</v>
          </cell>
        </row>
        <row r="316">
          <cell r="B316">
            <v>40822</v>
          </cell>
        </row>
        <row r="317">
          <cell r="B317">
            <v>40823</v>
          </cell>
        </row>
        <row r="318">
          <cell r="B318">
            <v>40824</v>
          </cell>
        </row>
        <row r="319">
          <cell r="B319">
            <v>40825</v>
          </cell>
        </row>
        <row r="320">
          <cell r="B320">
            <v>40826</v>
          </cell>
        </row>
        <row r="321">
          <cell r="B321">
            <v>40827</v>
          </cell>
        </row>
        <row r="322">
          <cell r="B322">
            <v>40828</v>
          </cell>
        </row>
        <row r="323">
          <cell r="B323">
            <v>40829</v>
          </cell>
        </row>
        <row r="324">
          <cell r="B324">
            <v>40830</v>
          </cell>
        </row>
        <row r="325">
          <cell r="B325">
            <v>40831</v>
          </cell>
        </row>
        <row r="326">
          <cell r="B326">
            <v>40832</v>
          </cell>
        </row>
        <row r="327">
          <cell r="B327">
            <v>40833</v>
          </cell>
        </row>
        <row r="328">
          <cell r="B328">
            <v>40834</v>
          </cell>
        </row>
        <row r="329">
          <cell r="B329">
            <v>40835</v>
          </cell>
        </row>
        <row r="330">
          <cell r="B330">
            <v>40836</v>
          </cell>
        </row>
        <row r="331">
          <cell r="B331">
            <v>40837</v>
          </cell>
        </row>
        <row r="332">
          <cell r="B332">
            <v>40838</v>
          </cell>
        </row>
        <row r="333">
          <cell r="B333">
            <v>40839</v>
          </cell>
        </row>
        <row r="334">
          <cell r="B334">
            <v>40840</v>
          </cell>
        </row>
        <row r="335">
          <cell r="B335">
            <v>40841</v>
          </cell>
        </row>
        <row r="336">
          <cell r="B336">
            <v>40842</v>
          </cell>
        </row>
        <row r="337">
          <cell r="B337">
            <v>40843</v>
          </cell>
        </row>
        <row r="338">
          <cell r="B338">
            <v>40844</v>
          </cell>
        </row>
        <row r="339">
          <cell r="B339">
            <v>40845</v>
          </cell>
        </row>
        <row r="340">
          <cell r="B340">
            <v>40846</v>
          </cell>
        </row>
        <row r="341">
          <cell r="B341">
            <v>40847</v>
          </cell>
        </row>
        <row r="342">
          <cell r="B342">
            <v>40848</v>
          </cell>
        </row>
        <row r="343">
          <cell r="B343">
            <v>40849</v>
          </cell>
        </row>
        <row r="344">
          <cell r="B344">
            <v>40850</v>
          </cell>
        </row>
        <row r="345">
          <cell r="B345">
            <v>40851</v>
          </cell>
        </row>
        <row r="346">
          <cell r="B346">
            <v>40852</v>
          </cell>
        </row>
        <row r="347">
          <cell r="B347">
            <v>40853</v>
          </cell>
        </row>
        <row r="348">
          <cell r="B348">
            <v>40854</v>
          </cell>
        </row>
        <row r="349">
          <cell r="B349">
            <v>40855</v>
          </cell>
        </row>
        <row r="350">
          <cell r="B350">
            <v>40856</v>
          </cell>
        </row>
        <row r="351">
          <cell r="B351">
            <v>40857</v>
          </cell>
        </row>
        <row r="352">
          <cell r="B352">
            <v>40858</v>
          </cell>
        </row>
        <row r="353">
          <cell r="B353">
            <v>40859</v>
          </cell>
        </row>
        <row r="354">
          <cell r="B354">
            <v>40860</v>
          </cell>
        </row>
        <row r="355">
          <cell r="B355">
            <v>40861</v>
          </cell>
        </row>
        <row r="356">
          <cell r="B356">
            <v>40862</v>
          </cell>
        </row>
        <row r="357">
          <cell r="B357">
            <v>40863</v>
          </cell>
        </row>
        <row r="358">
          <cell r="B358">
            <v>40864</v>
          </cell>
        </row>
        <row r="359">
          <cell r="B359">
            <v>40865</v>
          </cell>
        </row>
        <row r="360">
          <cell r="B360">
            <v>40866</v>
          </cell>
        </row>
        <row r="361">
          <cell r="B361">
            <v>40867</v>
          </cell>
        </row>
        <row r="362">
          <cell r="B362">
            <v>40868</v>
          </cell>
        </row>
        <row r="363">
          <cell r="B363">
            <v>40869</v>
          </cell>
        </row>
        <row r="364">
          <cell r="B364">
            <v>40870</v>
          </cell>
        </row>
        <row r="365">
          <cell r="B365">
            <v>40871</v>
          </cell>
        </row>
        <row r="366">
          <cell r="B366">
            <v>40872</v>
          </cell>
        </row>
        <row r="367">
          <cell r="B367">
            <v>40873</v>
          </cell>
        </row>
        <row r="368">
          <cell r="B368">
            <v>40874</v>
          </cell>
        </row>
        <row r="369">
          <cell r="B369">
            <v>40875</v>
          </cell>
        </row>
        <row r="370">
          <cell r="B370">
            <v>40876</v>
          </cell>
        </row>
        <row r="371">
          <cell r="B371">
            <v>40877</v>
          </cell>
        </row>
        <row r="372">
          <cell r="B372">
            <v>40878</v>
          </cell>
        </row>
        <row r="373">
          <cell r="B373">
            <v>40879</v>
          </cell>
        </row>
        <row r="374">
          <cell r="B374">
            <v>40880</v>
          </cell>
        </row>
        <row r="375">
          <cell r="B375">
            <v>40881</v>
          </cell>
        </row>
        <row r="376">
          <cell r="B376">
            <v>40882</v>
          </cell>
        </row>
        <row r="377">
          <cell r="B377">
            <v>40883</v>
          </cell>
        </row>
        <row r="378">
          <cell r="B378">
            <v>40884</v>
          </cell>
        </row>
        <row r="379">
          <cell r="B379">
            <v>40885</v>
          </cell>
        </row>
        <row r="380">
          <cell r="B380">
            <v>40886</v>
          </cell>
        </row>
        <row r="381">
          <cell r="B381">
            <v>40887</v>
          </cell>
        </row>
        <row r="382">
          <cell r="B382">
            <v>40888</v>
          </cell>
        </row>
        <row r="383">
          <cell r="B383">
            <v>40889</v>
          </cell>
        </row>
        <row r="384">
          <cell r="B384">
            <v>40890</v>
          </cell>
        </row>
        <row r="385">
          <cell r="B385">
            <v>40891</v>
          </cell>
        </row>
        <row r="386">
          <cell r="B386">
            <v>40892</v>
          </cell>
        </row>
        <row r="387">
          <cell r="B387">
            <v>40893</v>
          </cell>
        </row>
        <row r="388">
          <cell r="B388">
            <v>40894</v>
          </cell>
        </row>
        <row r="389">
          <cell r="B389">
            <v>40895</v>
          </cell>
        </row>
        <row r="390">
          <cell r="B390">
            <v>40896</v>
          </cell>
        </row>
        <row r="391">
          <cell r="B391">
            <v>40897</v>
          </cell>
        </row>
        <row r="392">
          <cell r="B392">
            <v>40898</v>
          </cell>
        </row>
        <row r="393">
          <cell r="B393">
            <v>40899</v>
          </cell>
        </row>
        <row r="394">
          <cell r="B394">
            <v>40900</v>
          </cell>
        </row>
        <row r="395">
          <cell r="B395">
            <v>40901</v>
          </cell>
        </row>
        <row r="396">
          <cell r="B396">
            <v>40902</v>
          </cell>
        </row>
        <row r="397">
          <cell r="B397">
            <v>40903</v>
          </cell>
        </row>
        <row r="398">
          <cell r="B398">
            <v>40904</v>
          </cell>
        </row>
        <row r="399">
          <cell r="B399">
            <v>40905</v>
          </cell>
        </row>
        <row r="400">
          <cell r="B400">
            <v>40906</v>
          </cell>
        </row>
        <row r="401">
          <cell r="B401">
            <v>40907</v>
          </cell>
        </row>
        <row r="402">
          <cell r="B402">
            <v>40908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92"/>
  <sheetViews>
    <sheetView topLeftCell="A6" zoomScaleNormal="100" workbookViewId="0">
      <pane xSplit="2" ySplit="4" topLeftCell="C363" activePane="bottomRight" state="frozen"/>
      <selection activeCell="A6" sqref="A6"/>
      <selection pane="topRight" activeCell="D6" sqref="D6"/>
      <selection pane="bottomLeft" activeCell="A9" sqref="A9"/>
      <selection pane="bottomRight" activeCell="C12" sqref="C12:F12"/>
    </sheetView>
  </sheetViews>
  <sheetFormatPr defaultRowHeight="12.75" x14ac:dyDescent="0.2"/>
  <cols>
    <col min="1" max="1" width="6" style="4" bestFit="1" customWidth="1"/>
    <col min="2" max="2" width="13.7109375" style="6" customWidth="1"/>
    <col min="3" max="3" width="14" style="8" customWidth="1"/>
    <col min="4" max="4" width="9.28515625" style="8" bestFit="1" customWidth="1"/>
    <col min="5" max="5" width="9.140625" style="7"/>
    <col min="7" max="14" width="9.140625" customWidth="1"/>
    <col min="15" max="15" width="10.28515625" customWidth="1"/>
    <col min="16" max="16" width="9.140625" customWidth="1"/>
    <col min="17" max="17" width="9.28515625" customWidth="1"/>
    <col min="18" max="18" width="9.140625" customWidth="1"/>
    <col min="19" max="19" width="9.28515625" customWidth="1"/>
    <col min="20" max="20" width="9.140625" customWidth="1"/>
    <col min="21" max="27" width="9.28515625" customWidth="1"/>
    <col min="28" max="28" width="9.28515625" style="17" customWidth="1"/>
    <col min="29" max="40" width="9.28515625" customWidth="1"/>
    <col min="41" max="42" width="9.140625" customWidth="1"/>
    <col min="43" max="43" width="4.140625" customWidth="1"/>
    <col min="44" max="44" width="9.140625" customWidth="1"/>
    <col min="45" max="49" width="9.28515625" customWidth="1"/>
    <col min="50" max="50" width="9.28515625" style="29" customWidth="1"/>
    <col min="51" max="51" width="9.28515625" bestFit="1" customWidth="1"/>
    <col min="53" max="56" width="9.28515625" bestFit="1" customWidth="1"/>
  </cols>
  <sheetData>
    <row r="1" spans="1:57" x14ac:dyDescent="0.2">
      <c r="B1" s="6" t="s">
        <v>15</v>
      </c>
    </row>
    <row r="3" spans="1:57" x14ac:dyDescent="0.2">
      <c r="B3" s="6" t="s">
        <v>12</v>
      </c>
    </row>
    <row r="4" spans="1:57" x14ac:dyDescent="0.2">
      <c r="B4" s="6" t="s">
        <v>13</v>
      </c>
    </row>
    <row r="5" spans="1:57" x14ac:dyDescent="0.2">
      <c r="B5" s="6" t="s">
        <v>14</v>
      </c>
    </row>
    <row r="6" spans="1:57" x14ac:dyDescent="0.2">
      <c r="B6" s="6" t="s">
        <v>7</v>
      </c>
      <c r="C6" s="31" t="s">
        <v>35</v>
      </c>
    </row>
    <row r="7" spans="1:57" s="1" customFormat="1" x14ac:dyDescent="0.2">
      <c r="A7" s="2"/>
      <c r="B7" s="10" t="s">
        <v>27</v>
      </c>
      <c r="C7" s="11" t="s">
        <v>19</v>
      </c>
      <c r="D7" s="12" t="s">
        <v>19</v>
      </c>
      <c r="E7" s="12" t="s">
        <v>19</v>
      </c>
      <c r="F7" s="12" t="s">
        <v>19</v>
      </c>
      <c r="G7" s="12"/>
      <c r="H7" s="1" t="s">
        <v>20</v>
      </c>
      <c r="I7" s="1" t="s">
        <v>20</v>
      </c>
      <c r="J7" s="1" t="s">
        <v>20</v>
      </c>
      <c r="K7" s="1" t="s">
        <v>20</v>
      </c>
      <c r="L7" s="1" t="s">
        <v>20</v>
      </c>
      <c r="M7" s="1" t="s">
        <v>20</v>
      </c>
      <c r="N7" s="1" t="s">
        <v>20</v>
      </c>
      <c r="O7" s="1" t="s">
        <v>20</v>
      </c>
      <c r="P7" s="1" t="s">
        <v>20</v>
      </c>
      <c r="Q7" s="1" t="s">
        <v>20</v>
      </c>
      <c r="R7" s="1" t="s">
        <v>20</v>
      </c>
      <c r="S7" s="1" t="s">
        <v>20</v>
      </c>
      <c r="T7" s="1" t="s">
        <v>20</v>
      </c>
      <c r="U7" s="1" t="s">
        <v>20</v>
      </c>
      <c r="V7" s="1" t="s">
        <v>20</v>
      </c>
      <c r="W7" s="1" t="s">
        <v>20</v>
      </c>
      <c r="X7" s="1" t="s">
        <v>20</v>
      </c>
      <c r="Y7" s="1" t="s">
        <v>20</v>
      </c>
      <c r="Z7" s="1" t="s">
        <v>20</v>
      </c>
      <c r="AA7" s="1" t="s">
        <v>20</v>
      </c>
      <c r="AB7" s="18" t="s">
        <v>20</v>
      </c>
      <c r="AC7" s="1" t="s">
        <v>20</v>
      </c>
      <c r="AD7" s="1" t="s">
        <v>20</v>
      </c>
      <c r="AE7" s="1" t="s">
        <v>20</v>
      </c>
      <c r="AF7" s="1" t="s">
        <v>20</v>
      </c>
      <c r="AG7" s="1" t="s">
        <v>20</v>
      </c>
      <c r="AH7" s="1" t="s">
        <v>32</v>
      </c>
      <c r="AI7" s="1" t="s">
        <v>20</v>
      </c>
      <c r="AJ7" s="1" t="s">
        <v>20</v>
      </c>
      <c r="AK7" s="1" t="s">
        <v>20</v>
      </c>
      <c r="AL7" s="1" t="s">
        <v>20</v>
      </c>
      <c r="AM7" s="1" t="s">
        <v>20</v>
      </c>
      <c r="AN7" s="1" t="s">
        <v>20</v>
      </c>
      <c r="AO7" s="1" t="s">
        <v>32</v>
      </c>
      <c r="AP7" s="1" t="s">
        <v>20</v>
      </c>
      <c r="AQ7" s="1" t="s">
        <v>20</v>
      </c>
      <c r="AR7" s="1" t="s">
        <v>20</v>
      </c>
      <c r="AS7" s="1" t="s">
        <v>20</v>
      </c>
      <c r="AT7" s="1" t="s">
        <v>20</v>
      </c>
      <c r="AU7" s="1" t="s">
        <v>20</v>
      </c>
      <c r="AV7" s="1" t="s">
        <v>20</v>
      </c>
      <c r="AX7" s="35"/>
    </row>
    <row r="8" spans="1:57" s="1" customFormat="1" ht="18" customHeight="1" x14ac:dyDescent="0.2">
      <c r="A8" s="2"/>
      <c r="B8" s="10"/>
      <c r="C8" s="11"/>
      <c r="D8" s="12"/>
      <c r="E8" s="12"/>
      <c r="F8" s="12"/>
      <c r="G8" s="12"/>
      <c r="AB8" s="18"/>
      <c r="AV8" s="1" t="s">
        <v>34</v>
      </c>
      <c r="AW8" s="1" t="s">
        <v>33</v>
      </c>
      <c r="AX8" s="35"/>
      <c r="AY8" s="46" t="s">
        <v>36</v>
      </c>
      <c r="AZ8" s="46"/>
      <c r="BA8" s="46"/>
    </row>
    <row r="9" spans="1:57" s="1" customFormat="1" ht="38.25" x14ac:dyDescent="0.2">
      <c r="A9" s="14" t="s">
        <v>17</v>
      </c>
      <c r="B9" s="13" t="s">
        <v>16</v>
      </c>
      <c r="C9" s="11" t="s">
        <v>28</v>
      </c>
      <c r="D9" s="11" t="s">
        <v>31</v>
      </c>
      <c r="E9" s="12" t="s">
        <v>29</v>
      </c>
      <c r="F9" s="12" t="s">
        <v>30</v>
      </c>
      <c r="G9" s="12"/>
      <c r="H9" s="3" t="s">
        <v>0</v>
      </c>
      <c r="I9" s="3" t="s">
        <v>21</v>
      </c>
      <c r="J9" s="3" t="s">
        <v>1</v>
      </c>
      <c r="K9" s="3" t="s">
        <v>22</v>
      </c>
      <c r="L9" s="3" t="s">
        <v>23</v>
      </c>
      <c r="M9" s="3" t="s">
        <v>24</v>
      </c>
      <c r="N9" s="3" t="s">
        <v>37</v>
      </c>
      <c r="O9" s="3" t="s">
        <v>61</v>
      </c>
      <c r="P9" s="3" t="s">
        <v>2</v>
      </c>
      <c r="Q9" s="3" t="s">
        <v>3</v>
      </c>
      <c r="R9" s="3" t="s">
        <v>4</v>
      </c>
      <c r="S9" s="3" t="s">
        <v>38</v>
      </c>
      <c r="T9" s="3" t="s">
        <v>39</v>
      </c>
      <c r="U9" s="3" t="s">
        <v>40</v>
      </c>
      <c r="V9" s="3" t="s">
        <v>41</v>
      </c>
      <c r="W9" s="3" t="s">
        <v>42</v>
      </c>
      <c r="X9" s="3" t="s">
        <v>43</v>
      </c>
      <c r="Y9" s="3" t="s">
        <v>44</v>
      </c>
      <c r="Z9" s="3" t="s">
        <v>45</v>
      </c>
      <c r="AA9" s="3" t="s">
        <v>46</v>
      </c>
      <c r="AB9" s="19" t="s">
        <v>47</v>
      </c>
      <c r="AC9" s="3" t="s">
        <v>5</v>
      </c>
      <c r="AD9" s="3" t="s">
        <v>48</v>
      </c>
      <c r="AE9" s="3" t="s">
        <v>49</v>
      </c>
      <c r="AF9" s="3" t="s">
        <v>50</v>
      </c>
      <c r="AG9" s="3" t="s">
        <v>51</v>
      </c>
      <c r="AH9" s="3" t="s">
        <v>52</v>
      </c>
      <c r="AI9" s="3" t="s">
        <v>53</v>
      </c>
      <c r="AJ9" s="3" t="s">
        <v>54</v>
      </c>
      <c r="AK9" s="3" t="s">
        <v>55</v>
      </c>
      <c r="AL9" s="3" t="s">
        <v>56</v>
      </c>
      <c r="AM9" s="3" t="s">
        <v>57</v>
      </c>
      <c r="AN9" s="3" t="s">
        <v>58</v>
      </c>
      <c r="AO9" s="3" t="s">
        <v>59</v>
      </c>
      <c r="AP9" s="3" t="s">
        <v>60</v>
      </c>
      <c r="AQ9" s="1" t="s">
        <v>18</v>
      </c>
      <c r="AR9" s="3" t="s">
        <v>6</v>
      </c>
      <c r="AS9" s="3" t="s">
        <v>8</v>
      </c>
      <c r="AT9" s="3" t="s">
        <v>9</v>
      </c>
      <c r="AU9" s="3" t="s">
        <v>10</v>
      </c>
      <c r="AV9" s="3" t="s">
        <v>11</v>
      </c>
      <c r="AX9" s="35"/>
      <c r="AY9" s="3" t="s">
        <v>21</v>
      </c>
      <c r="AZ9" s="3" t="s">
        <v>62</v>
      </c>
      <c r="BA9" s="3" t="s">
        <v>25</v>
      </c>
      <c r="BB9" s="3" t="s">
        <v>26</v>
      </c>
      <c r="BC9" s="3" t="s">
        <v>52</v>
      </c>
      <c r="BD9" s="3" t="s">
        <v>57</v>
      </c>
      <c r="BE9" s="3" t="s">
        <v>59</v>
      </c>
    </row>
    <row r="10" spans="1:57" x14ac:dyDescent="0.2">
      <c r="A10" s="5">
        <v>1</v>
      </c>
      <c r="B10" s="22">
        <v>41275</v>
      </c>
      <c r="C10" s="16">
        <v>578</v>
      </c>
      <c r="D10" s="9">
        <v>808.33</v>
      </c>
      <c r="E10" s="7">
        <v>45.7</v>
      </c>
      <c r="F10">
        <v>46.6</v>
      </c>
    </row>
    <row r="11" spans="1:57" x14ac:dyDescent="0.2">
      <c r="A11" s="5">
        <v>2</v>
      </c>
      <c r="B11" s="22">
        <v>41276</v>
      </c>
      <c r="C11" s="16">
        <v>482</v>
      </c>
      <c r="D11" s="9">
        <v>882.92</v>
      </c>
      <c r="E11" s="7">
        <v>45.2</v>
      </c>
      <c r="F11">
        <v>46.3</v>
      </c>
    </row>
    <row r="12" spans="1:57" ht="15" x14ac:dyDescent="0.25">
      <c r="A12" s="5">
        <v>3</v>
      </c>
      <c r="B12" s="30">
        <v>41277</v>
      </c>
      <c r="C12" s="41">
        <v>409</v>
      </c>
      <c r="D12" s="40">
        <v>967.5</v>
      </c>
      <c r="E12" s="42">
        <v>44.9</v>
      </c>
      <c r="F12" s="29">
        <v>46.1</v>
      </c>
      <c r="AO12" s="32"/>
      <c r="BC12">
        <v>430</v>
      </c>
      <c r="BD12">
        <v>4.9000000000000004</v>
      </c>
      <c r="BE12" s="32">
        <v>0.39900000000000002</v>
      </c>
    </row>
    <row r="13" spans="1:57" x14ac:dyDescent="0.2">
      <c r="A13" s="5">
        <v>4</v>
      </c>
      <c r="B13" s="22">
        <v>41278</v>
      </c>
      <c r="C13" s="16">
        <v>364</v>
      </c>
      <c r="D13" s="9">
        <v>1011.67</v>
      </c>
      <c r="E13" s="7">
        <v>45</v>
      </c>
      <c r="F13">
        <v>46.3</v>
      </c>
      <c r="AO13" s="33"/>
      <c r="BE13" s="33"/>
    </row>
    <row r="14" spans="1:57" ht="9.75" customHeight="1" x14ac:dyDescent="0.2">
      <c r="A14" s="5">
        <v>5</v>
      </c>
      <c r="B14" s="22">
        <v>41279</v>
      </c>
      <c r="C14" s="16">
        <v>333</v>
      </c>
      <c r="D14" s="9">
        <v>1070</v>
      </c>
      <c r="E14" s="7">
        <v>45.5</v>
      </c>
      <c r="F14">
        <v>46.5</v>
      </c>
      <c r="AO14" s="33"/>
      <c r="BE14" s="33"/>
    </row>
    <row r="15" spans="1:57" x14ac:dyDescent="0.2">
      <c r="A15" s="5">
        <v>6</v>
      </c>
      <c r="B15" s="22">
        <v>41280</v>
      </c>
      <c r="C15" s="16">
        <v>325</v>
      </c>
      <c r="D15" s="9">
        <v>1145.83</v>
      </c>
      <c r="E15" s="7">
        <v>46.7</v>
      </c>
      <c r="F15">
        <v>47.3</v>
      </c>
      <c r="AO15" s="33"/>
      <c r="BE15" s="33"/>
    </row>
    <row r="16" spans="1:57" x14ac:dyDescent="0.2">
      <c r="A16" s="5">
        <v>7</v>
      </c>
      <c r="B16" s="22">
        <v>41281</v>
      </c>
      <c r="C16" s="16">
        <v>398</v>
      </c>
      <c r="D16" s="9">
        <v>962.5</v>
      </c>
      <c r="E16" s="7">
        <v>46</v>
      </c>
      <c r="F16">
        <v>47.2</v>
      </c>
      <c r="AO16" s="33"/>
      <c r="BE16" s="33"/>
    </row>
    <row r="17" spans="1:57" ht="15" x14ac:dyDescent="0.25">
      <c r="A17" s="5">
        <v>8</v>
      </c>
      <c r="B17" s="30">
        <v>41282</v>
      </c>
      <c r="C17" s="41">
        <v>622</v>
      </c>
      <c r="D17" s="40">
        <v>603.33000000000004</v>
      </c>
      <c r="E17" s="42">
        <v>46.2</v>
      </c>
      <c r="F17" s="29">
        <v>47.2</v>
      </c>
      <c r="AO17" s="32"/>
      <c r="AY17">
        <v>0.12</v>
      </c>
      <c r="AZ17">
        <v>0.84</v>
      </c>
      <c r="BA17">
        <v>9.4E-2</v>
      </c>
      <c r="BB17">
        <v>0.9</v>
      </c>
      <c r="BC17">
        <v>210</v>
      </c>
      <c r="BE17" s="32">
        <v>0.39900000000000002</v>
      </c>
    </row>
    <row r="18" spans="1:57" s="29" customFormat="1" ht="15" x14ac:dyDescent="0.25">
      <c r="A18" s="36">
        <v>9</v>
      </c>
      <c r="B18" s="24">
        <v>41283</v>
      </c>
      <c r="C18" s="41">
        <v>622</v>
      </c>
      <c r="D18" s="40">
        <v>686.25</v>
      </c>
      <c r="E18" s="42">
        <v>46.5</v>
      </c>
      <c r="F18" s="29">
        <v>46.9</v>
      </c>
      <c r="H18" s="25">
        <v>95</v>
      </c>
      <c r="I18" s="25">
        <v>0.26</v>
      </c>
      <c r="J18" s="25">
        <v>6.5</v>
      </c>
      <c r="K18" s="26"/>
      <c r="L18" s="25">
        <v>0.77</v>
      </c>
      <c r="M18" s="25">
        <v>0.04</v>
      </c>
      <c r="N18" s="25">
        <v>0.28000000000000003</v>
      </c>
      <c r="O18" s="25">
        <v>1.3</v>
      </c>
      <c r="P18" s="25">
        <v>11</v>
      </c>
      <c r="Q18" s="25">
        <v>11</v>
      </c>
      <c r="R18" s="25">
        <v>1600</v>
      </c>
      <c r="S18" s="25">
        <v>1600</v>
      </c>
      <c r="T18" s="25">
        <v>1601</v>
      </c>
      <c r="U18" s="25">
        <v>40</v>
      </c>
      <c r="V18" s="25">
        <v>22</v>
      </c>
      <c r="W18" s="27">
        <f>U18*2.497+V18*4.116</f>
        <v>190.43199999999999</v>
      </c>
      <c r="X18" s="25">
        <v>4.9000000000000004</v>
      </c>
      <c r="Y18" s="25">
        <v>100</v>
      </c>
      <c r="Z18" s="25">
        <v>100</v>
      </c>
      <c r="AA18" s="25">
        <v>120</v>
      </c>
      <c r="AB18" s="28">
        <v>4.9989999999999997</v>
      </c>
      <c r="AC18" s="28">
        <v>4.9989999999999997</v>
      </c>
      <c r="AD18" s="25">
        <v>92</v>
      </c>
      <c r="AE18" s="26"/>
      <c r="AF18" s="25">
        <v>82</v>
      </c>
      <c r="AG18" s="25">
        <v>2.7</v>
      </c>
      <c r="AH18" s="25">
        <v>300</v>
      </c>
      <c r="AI18" s="25">
        <v>6.9</v>
      </c>
      <c r="AJ18" s="25">
        <v>7.1</v>
      </c>
      <c r="AK18" s="25">
        <v>1.7</v>
      </c>
      <c r="AL18" s="28">
        <v>1.9990000000000001</v>
      </c>
      <c r="AM18" s="25">
        <v>3.1</v>
      </c>
      <c r="AN18" s="25">
        <v>7.3</v>
      </c>
      <c r="AO18" s="32">
        <v>0.39900000000000002</v>
      </c>
      <c r="AP18" s="28">
        <v>19.998999999999999</v>
      </c>
      <c r="AR18" s="29">
        <v>8.1999999999999993</v>
      </c>
      <c r="AS18" s="29">
        <v>702</v>
      </c>
      <c r="AT18" s="29">
        <v>56.7</v>
      </c>
      <c r="AU18" s="29">
        <v>11.6</v>
      </c>
      <c r="AV18" s="29">
        <v>7.9</v>
      </c>
      <c r="AW18" s="29">
        <f>CONVERT(AV18, "C", "F")</f>
        <v>46.22</v>
      </c>
      <c r="AY18" s="25"/>
      <c r="AZ18" s="26"/>
      <c r="BA18" s="25"/>
      <c r="BB18" s="25"/>
      <c r="BC18" s="25"/>
      <c r="BD18" s="25"/>
      <c r="BE18" s="32"/>
    </row>
    <row r="19" spans="1:57" x14ac:dyDescent="0.2">
      <c r="A19" s="5">
        <v>10</v>
      </c>
      <c r="B19" s="22">
        <v>41284</v>
      </c>
      <c r="C19" s="16">
        <v>542</v>
      </c>
      <c r="D19" s="9">
        <v>805</v>
      </c>
      <c r="E19" s="7">
        <v>46.4</v>
      </c>
      <c r="F19">
        <v>47.3</v>
      </c>
    </row>
    <row r="20" spans="1:57" x14ac:dyDescent="0.2">
      <c r="A20" s="5">
        <v>11</v>
      </c>
      <c r="B20" s="22">
        <v>41285</v>
      </c>
      <c r="C20" s="16">
        <v>463</v>
      </c>
      <c r="D20" s="9">
        <v>928.33</v>
      </c>
      <c r="E20" s="7">
        <v>45.7</v>
      </c>
      <c r="F20">
        <v>46.8</v>
      </c>
    </row>
    <row r="21" spans="1:57" x14ac:dyDescent="0.2">
      <c r="A21" s="5">
        <v>12</v>
      </c>
      <c r="B21" s="22">
        <v>41286</v>
      </c>
      <c r="C21" s="16">
        <v>400</v>
      </c>
      <c r="D21" s="9">
        <v>1028.33</v>
      </c>
      <c r="E21" s="7">
        <v>45.1</v>
      </c>
      <c r="F21">
        <v>46.1</v>
      </c>
    </row>
    <row r="22" spans="1:57" x14ac:dyDescent="0.2">
      <c r="A22" s="5">
        <v>13</v>
      </c>
      <c r="B22" s="22">
        <v>41287</v>
      </c>
      <c r="C22" s="16">
        <v>368</v>
      </c>
      <c r="D22" s="9">
        <v>1102.5</v>
      </c>
      <c r="E22" s="7">
        <v>44</v>
      </c>
      <c r="F22">
        <v>45</v>
      </c>
    </row>
    <row r="23" spans="1:57" x14ac:dyDescent="0.2">
      <c r="A23" s="5">
        <v>14</v>
      </c>
      <c r="B23" s="22">
        <v>41288</v>
      </c>
      <c r="C23" s="16">
        <v>343</v>
      </c>
      <c r="D23" s="9">
        <v>1177.5</v>
      </c>
      <c r="E23" s="7">
        <v>43</v>
      </c>
      <c r="F23">
        <v>44.3</v>
      </c>
    </row>
    <row r="24" spans="1:57" ht="15" x14ac:dyDescent="0.25">
      <c r="A24" s="5">
        <v>15</v>
      </c>
      <c r="B24" s="30">
        <v>41289</v>
      </c>
      <c r="C24" s="41">
        <v>325</v>
      </c>
      <c r="D24" s="40">
        <v>1257.08</v>
      </c>
      <c r="E24" s="42">
        <v>43</v>
      </c>
      <c r="F24" s="29">
        <v>44.4</v>
      </c>
      <c r="AO24" s="28"/>
      <c r="BC24">
        <v>520</v>
      </c>
      <c r="BE24" s="28">
        <v>0.39900000000000002</v>
      </c>
    </row>
    <row r="25" spans="1:57" x14ac:dyDescent="0.2">
      <c r="A25" s="5">
        <v>16</v>
      </c>
      <c r="B25" s="22">
        <v>41290</v>
      </c>
      <c r="C25" s="16">
        <v>309</v>
      </c>
      <c r="D25" s="9">
        <v>1325</v>
      </c>
      <c r="E25" s="7">
        <v>43.4</v>
      </c>
      <c r="F25">
        <v>45.1</v>
      </c>
    </row>
    <row r="26" spans="1:57" x14ac:dyDescent="0.2">
      <c r="A26" s="5">
        <v>17</v>
      </c>
      <c r="B26" s="22">
        <v>41291</v>
      </c>
      <c r="C26" s="16">
        <v>292</v>
      </c>
      <c r="D26" s="9">
        <v>1385</v>
      </c>
      <c r="E26" s="7">
        <v>44.1</v>
      </c>
      <c r="F26">
        <v>45.9</v>
      </c>
    </row>
    <row r="27" spans="1:57" x14ac:dyDescent="0.2">
      <c r="A27" s="5">
        <v>18</v>
      </c>
      <c r="B27" s="22">
        <v>41292</v>
      </c>
      <c r="C27" s="16">
        <v>279</v>
      </c>
      <c r="D27" s="9">
        <v>1447.08</v>
      </c>
      <c r="E27" s="7">
        <v>45</v>
      </c>
      <c r="F27">
        <v>46.9</v>
      </c>
    </row>
    <row r="28" spans="1:57" x14ac:dyDescent="0.2">
      <c r="A28" s="5">
        <v>19</v>
      </c>
      <c r="B28" s="22">
        <v>41293</v>
      </c>
      <c r="C28" s="16">
        <v>277</v>
      </c>
      <c r="D28" s="9">
        <v>1401.67</v>
      </c>
      <c r="E28" s="7">
        <v>45.7</v>
      </c>
      <c r="F28">
        <v>47.4</v>
      </c>
    </row>
    <row r="29" spans="1:57" x14ac:dyDescent="0.2">
      <c r="A29" s="5">
        <v>20</v>
      </c>
      <c r="B29" s="22">
        <v>41294</v>
      </c>
      <c r="C29" s="16">
        <v>280</v>
      </c>
      <c r="D29" s="9">
        <v>1364.17</v>
      </c>
      <c r="E29" s="7">
        <v>46.1</v>
      </c>
      <c r="F29">
        <v>47.8</v>
      </c>
    </row>
    <row r="30" spans="1:57" x14ac:dyDescent="0.2">
      <c r="A30" s="5">
        <v>21</v>
      </c>
      <c r="B30" s="22">
        <v>41295</v>
      </c>
      <c r="C30" s="16">
        <v>279</v>
      </c>
      <c r="D30" s="9">
        <v>1404.58</v>
      </c>
      <c r="E30" s="7">
        <v>46.6</v>
      </c>
      <c r="F30">
        <v>48.4</v>
      </c>
    </row>
    <row r="31" spans="1:57" ht="15" x14ac:dyDescent="0.25">
      <c r="A31" s="5">
        <v>22</v>
      </c>
      <c r="B31" s="30">
        <v>41296</v>
      </c>
      <c r="C31" s="41">
        <v>270</v>
      </c>
      <c r="D31" s="40">
        <v>1455.83</v>
      </c>
      <c r="E31" s="42">
        <v>47.2</v>
      </c>
      <c r="F31" s="29">
        <v>48.9</v>
      </c>
      <c r="AO31" s="32"/>
      <c r="BC31">
        <v>610</v>
      </c>
      <c r="BD31">
        <v>6.9</v>
      </c>
      <c r="BE31" s="32">
        <v>0.39900000000000002</v>
      </c>
    </row>
    <row r="32" spans="1:57" x14ac:dyDescent="0.2">
      <c r="A32" s="5">
        <v>23</v>
      </c>
      <c r="B32" s="22">
        <v>41297</v>
      </c>
      <c r="C32" s="16">
        <v>260</v>
      </c>
      <c r="D32" s="9">
        <v>1521.25</v>
      </c>
      <c r="E32" s="7">
        <v>48</v>
      </c>
      <c r="F32">
        <v>48.5</v>
      </c>
      <c r="AO32" s="33"/>
      <c r="BE32" s="33"/>
    </row>
    <row r="33" spans="1:57" x14ac:dyDescent="0.2">
      <c r="A33" s="5">
        <v>24</v>
      </c>
      <c r="B33" s="22">
        <v>41298</v>
      </c>
      <c r="C33" s="16">
        <v>246</v>
      </c>
      <c r="D33" s="9">
        <v>1583.75</v>
      </c>
      <c r="E33" s="7">
        <v>49.6</v>
      </c>
      <c r="F33">
        <v>50.6</v>
      </c>
      <c r="AO33" s="33"/>
      <c r="BE33" s="33"/>
    </row>
    <row r="34" spans="1:57" x14ac:dyDescent="0.2">
      <c r="A34" s="5">
        <v>25</v>
      </c>
      <c r="B34" s="22">
        <v>41299</v>
      </c>
      <c r="C34" s="16">
        <v>237</v>
      </c>
      <c r="D34" s="9">
        <v>1612.08</v>
      </c>
      <c r="E34" s="7">
        <v>51.4</v>
      </c>
      <c r="F34">
        <v>52.6</v>
      </c>
      <c r="AO34" s="33"/>
      <c r="BE34" s="33"/>
    </row>
    <row r="35" spans="1:57" x14ac:dyDescent="0.2">
      <c r="A35" s="5">
        <v>26</v>
      </c>
      <c r="B35" s="22">
        <v>41300</v>
      </c>
      <c r="C35" s="16">
        <v>231</v>
      </c>
      <c r="D35" s="9">
        <v>1624.58</v>
      </c>
      <c r="E35" s="7">
        <v>53.5</v>
      </c>
      <c r="F35">
        <v>55</v>
      </c>
      <c r="AO35" s="33"/>
      <c r="BE35" s="33"/>
    </row>
    <row r="36" spans="1:57" x14ac:dyDescent="0.2">
      <c r="A36" s="5">
        <v>27</v>
      </c>
      <c r="B36" s="22">
        <v>41301</v>
      </c>
      <c r="C36" s="16">
        <v>232</v>
      </c>
      <c r="D36" s="9">
        <v>1613.33</v>
      </c>
      <c r="E36" s="7">
        <v>52</v>
      </c>
      <c r="F36">
        <v>53.7</v>
      </c>
      <c r="AO36" s="33"/>
      <c r="BE36" s="33"/>
    </row>
    <row r="37" spans="1:57" x14ac:dyDescent="0.2">
      <c r="A37" s="5">
        <v>28</v>
      </c>
      <c r="B37" s="22">
        <v>41302</v>
      </c>
      <c r="C37" s="16">
        <v>236</v>
      </c>
      <c r="D37" s="9">
        <v>1580.83</v>
      </c>
      <c r="E37" s="7">
        <v>50.8</v>
      </c>
      <c r="F37">
        <v>52.3</v>
      </c>
      <c r="AO37" s="33"/>
      <c r="BE37" s="33"/>
    </row>
    <row r="38" spans="1:57" x14ac:dyDescent="0.2">
      <c r="A38" s="5">
        <v>29</v>
      </c>
      <c r="B38" s="30">
        <v>41303</v>
      </c>
      <c r="C38" s="41">
        <v>232</v>
      </c>
      <c r="D38" s="40">
        <v>1615</v>
      </c>
      <c r="E38" s="42">
        <v>50.7</v>
      </c>
      <c r="F38" s="29">
        <v>52.4</v>
      </c>
      <c r="AO38" s="34"/>
      <c r="BC38">
        <v>680</v>
      </c>
      <c r="BE38" s="34">
        <v>0.79900000000000004</v>
      </c>
    </row>
    <row r="39" spans="1:57" x14ac:dyDescent="0.2">
      <c r="A39" s="5">
        <v>30</v>
      </c>
      <c r="B39" s="22">
        <v>41304</v>
      </c>
      <c r="C39" s="16">
        <v>220</v>
      </c>
      <c r="D39" s="9">
        <v>1728.75</v>
      </c>
      <c r="E39" s="7">
        <v>51.1</v>
      </c>
      <c r="F39">
        <v>53.3</v>
      </c>
      <c r="AO39" s="33"/>
      <c r="BE39" s="33"/>
    </row>
    <row r="40" spans="1:57" x14ac:dyDescent="0.2">
      <c r="A40" s="5">
        <v>31</v>
      </c>
      <c r="B40" s="22">
        <v>41305</v>
      </c>
      <c r="C40" s="16">
        <v>210</v>
      </c>
      <c r="D40" s="9">
        <v>1858.33</v>
      </c>
      <c r="E40" s="7">
        <v>51.6</v>
      </c>
      <c r="F40">
        <v>54</v>
      </c>
      <c r="AO40" s="33"/>
      <c r="BE40" s="33"/>
    </row>
    <row r="41" spans="1:57" x14ac:dyDescent="0.2">
      <c r="A41" s="5">
        <v>32</v>
      </c>
      <c r="B41" s="22">
        <v>41306</v>
      </c>
      <c r="C41" s="16">
        <v>209</v>
      </c>
      <c r="D41" s="9">
        <v>1831.25</v>
      </c>
      <c r="E41" s="7">
        <v>52.2</v>
      </c>
      <c r="F41">
        <v>54.5</v>
      </c>
      <c r="AO41" s="33"/>
      <c r="BE41" s="33"/>
    </row>
    <row r="42" spans="1:57" x14ac:dyDescent="0.2">
      <c r="A42" s="5">
        <v>33</v>
      </c>
      <c r="B42" s="22">
        <v>41307</v>
      </c>
      <c r="C42" s="16">
        <v>202</v>
      </c>
      <c r="D42" s="9">
        <v>1851.67</v>
      </c>
      <c r="E42" s="7">
        <v>52.5</v>
      </c>
      <c r="F42">
        <v>53.7</v>
      </c>
      <c r="AO42" s="33"/>
      <c r="BE42" s="33"/>
    </row>
    <row r="43" spans="1:57" x14ac:dyDescent="0.2">
      <c r="A43" s="5">
        <v>34</v>
      </c>
      <c r="B43" s="22">
        <v>41308</v>
      </c>
      <c r="C43" s="16">
        <v>197</v>
      </c>
      <c r="D43" s="9">
        <v>1900</v>
      </c>
      <c r="E43" s="7">
        <v>52.8</v>
      </c>
      <c r="F43">
        <v>55.2</v>
      </c>
      <c r="AO43" s="33"/>
      <c r="BE43" s="33"/>
    </row>
    <row r="44" spans="1:57" x14ac:dyDescent="0.2">
      <c r="A44" s="5">
        <v>35</v>
      </c>
      <c r="B44" s="22">
        <v>41309</v>
      </c>
      <c r="C44" s="16">
        <v>194</v>
      </c>
      <c r="D44" s="9">
        <v>1919.17</v>
      </c>
      <c r="E44" s="7">
        <v>53.4</v>
      </c>
      <c r="F44">
        <v>55.8</v>
      </c>
      <c r="AO44" s="33"/>
      <c r="BE44" s="33"/>
    </row>
    <row r="45" spans="1:57" x14ac:dyDescent="0.2">
      <c r="A45" s="5">
        <v>36</v>
      </c>
      <c r="B45" s="30">
        <v>41310</v>
      </c>
      <c r="C45" s="41">
        <v>191</v>
      </c>
      <c r="D45" s="40">
        <v>1921.25</v>
      </c>
      <c r="E45" s="42">
        <v>53.5</v>
      </c>
      <c r="F45" s="29">
        <v>55</v>
      </c>
      <c r="AO45" s="33"/>
      <c r="AY45">
        <v>0.16</v>
      </c>
      <c r="AZ45">
        <v>0.84</v>
      </c>
      <c r="BA45">
        <v>0.12</v>
      </c>
      <c r="BB45">
        <v>1.2</v>
      </c>
      <c r="BC45">
        <v>820</v>
      </c>
      <c r="BD45">
        <v>11</v>
      </c>
      <c r="BE45" s="33">
        <v>0.5</v>
      </c>
    </row>
    <row r="46" spans="1:57" x14ac:dyDescent="0.2">
      <c r="A46" s="5">
        <v>37</v>
      </c>
      <c r="B46" s="22">
        <v>41311</v>
      </c>
      <c r="C46" s="16">
        <v>191</v>
      </c>
      <c r="D46" s="9">
        <v>1918.33</v>
      </c>
      <c r="E46" s="7">
        <v>52.9</v>
      </c>
      <c r="F46">
        <v>55.4</v>
      </c>
      <c r="AO46" s="33"/>
      <c r="BE46" s="33"/>
    </row>
    <row r="47" spans="1:57" x14ac:dyDescent="0.2">
      <c r="A47" s="5">
        <v>38</v>
      </c>
      <c r="B47" s="22">
        <v>41312</v>
      </c>
      <c r="C47" s="16">
        <v>188</v>
      </c>
      <c r="D47" s="9">
        <v>1892.5</v>
      </c>
      <c r="E47" s="7">
        <v>53.4</v>
      </c>
      <c r="F47">
        <v>55</v>
      </c>
      <c r="AO47" s="33"/>
      <c r="BE47" s="33"/>
    </row>
    <row r="48" spans="1:57" x14ac:dyDescent="0.2">
      <c r="A48" s="5">
        <v>39</v>
      </c>
      <c r="B48" s="22">
        <v>41313</v>
      </c>
      <c r="C48" s="16">
        <v>184</v>
      </c>
      <c r="D48" s="9">
        <v>1926.25</v>
      </c>
      <c r="E48" s="7">
        <v>52.3</v>
      </c>
      <c r="F48">
        <v>54.3</v>
      </c>
      <c r="AB48" s="23"/>
      <c r="AO48" s="33"/>
      <c r="BE48" s="33"/>
    </row>
    <row r="49" spans="1:57" x14ac:dyDescent="0.2">
      <c r="A49" s="5">
        <v>40</v>
      </c>
      <c r="B49" s="22">
        <v>41314</v>
      </c>
      <c r="C49" s="16">
        <v>183</v>
      </c>
      <c r="D49" s="9">
        <v>2001.25</v>
      </c>
      <c r="E49" s="7">
        <v>51.1</v>
      </c>
      <c r="F49">
        <v>53.3</v>
      </c>
      <c r="AE49" s="17"/>
      <c r="AO49" s="33"/>
      <c r="BE49" s="33"/>
    </row>
    <row r="50" spans="1:57" x14ac:dyDescent="0.2">
      <c r="A50" s="5">
        <v>41</v>
      </c>
      <c r="B50" s="22">
        <v>41315</v>
      </c>
      <c r="C50" s="16">
        <v>177</v>
      </c>
      <c r="D50" s="9">
        <v>2044.17</v>
      </c>
      <c r="E50" s="7">
        <v>50.7</v>
      </c>
      <c r="F50">
        <v>53.2</v>
      </c>
      <c r="AO50" s="33"/>
      <c r="BE50" s="33"/>
    </row>
    <row r="51" spans="1:57" x14ac:dyDescent="0.2">
      <c r="A51" s="5">
        <v>42</v>
      </c>
      <c r="B51" s="22">
        <v>41316</v>
      </c>
      <c r="C51" s="16">
        <v>162</v>
      </c>
      <c r="D51" s="9">
        <v>2110.42</v>
      </c>
      <c r="E51" s="7">
        <v>51.2</v>
      </c>
      <c r="F51">
        <v>53.9</v>
      </c>
      <c r="AO51" s="33"/>
      <c r="BE51" s="33"/>
    </row>
    <row r="52" spans="1:57" ht="15" x14ac:dyDescent="0.25">
      <c r="A52" s="5">
        <v>43</v>
      </c>
      <c r="B52" s="30">
        <v>41317</v>
      </c>
      <c r="C52" s="41">
        <v>157</v>
      </c>
      <c r="D52" s="40">
        <v>2052.5</v>
      </c>
      <c r="E52" s="42">
        <v>51.6</v>
      </c>
      <c r="F52" s="29">
        <v>54.3</v>
      </c>
      <c r="AO52" s="32"/>
      <c r="BC52">
        <v>940</v>
      </c>
      <c r="BE52" s="32">
        <v>0.39900000000000002</v>
      </c>
    </row>
    <row r="53" spans="1:57" x14ac:dyDescent="0.2">
      <c r="A53" s="5">
        <v>44</v>
      </c>
      <c r="B53" s="22">
        <v>41318</v>
      </c>
      <c r="C53" s="16">
        <v>171</v>
      </c>
      <c r="D53" s="9">
        <v>1844.58</v>
      </c>
      <c r="E53" s="7">
        <v>52.3</v>
      </c>
      <c r="F53">
        <v>54.7</v>
      </c>
    </row>
    <row r="54" spans="1:57" s="29" customFormat="1" ht="15" x14ac:dyDescent="0.25">
      <c r="A54" s="37">
        <v>45</v>
      </c>
      <c r="B54" s="38">
        <v>41319</v>
      </c>
      <c r="C54" s="43">
        <v>174</v>
      </c>
      <c r="D54" s="44">
        <v>1807.08</v>
      </c>
      <c r="E54" s="45">
        <v>53.1</v>
      </c>
      <c r="F54" s="23">
        <v>55.5</v>
      </c>
      <c r="H54" s="25">
        <v>23</v>
      </c>
      <c r="I54" s="25">
        <v>0.11</v>
      </c>
      <c r="J54" s="25">
        <v>27</v>
      </c>
      <c r="K54" s="26"/>
      <c r="L54" s="25">
        <v>1</v>
      </c>
      <c r="M54" s="28">
        <v>2.9000000000000001E-2</v>
      </c>
      <c r="N54" s="25">
        <v>0.18</v>
      </c>
      <c r="O54" s="25">
        <v>0.9</v>
      </c>
      <c r="P54" s="25">
        <v>5.7</v>
      </c>
      <c r="Q54" s="25">
        <v>5.7</v>
      </c>
      <c r="R54" s="25">
        <v>23</v>
      </c>
      <c r="S54" s="25">
        <v>23</v>
      </c>
      <c r="T54" s="25">
        <v>1600</v>
      </c>
      <c r="U54" s="25">
        <v>84</v>
      </c>
      <c r="V54" s="25">
        <v>50</v>
      </c>
      <c r="W54" s="27">
        <f>U54*2.497+V54*4.116</f>
        <v>415.548</v>
      </c>
      <c r="X54" s="25">
        <v>4.7</v>
      </c>
      <c r="Y54" s="25">
        <v>270</v>
      </c>
      <c r="Z54" s="25">
        <v>210</v>
      </c>
      <c r="AA54" s="25">
        <v>260</v>
      </c>
      <c r="AB54" s="28">
        <v>4.9989999999999997</v>
      </c>
      <c r="AC54" s="28">
        <v>4.9989999999999997</v>
      </c>
      <c r="AD54" s="25">
        <v>300</v>
      </c>
      <c r="AE54" s="26"/>
      <c r="AF54" s="25">
        <v>240</v>
      </c>
      <c r="AG54" s="25">
        <v>2.9</v>
      </c>
      <c r="AH54" s="25">
        <v>840</v>
      </c>
      <c r="AI54" s="25">
        <v>1.5</v>
      </c>
      <c r="AJ54" s="25">
        <v>1.8</v>
      </c>
      <c r="AK54" s="25">
        <v>0.37</v>
      </c>
      <c r="AL54" s="28">
        <v>1.9990000000000001</v>
      </c>
      <c r="AM54" s="25">
        <v>9.8000000000000007</v>
      </c>
      <c r="AN54" s="25">
        <v>3.3</v>
      </c>
      <c r="AO54" s="28">
        <v>0.39900000000000002</v>
      </c>
      <c r="AP54" s="28">
        <v>19.998999999999999</v>
      </c>
      <c r="AR54" s="29">
        <v>8.1999999999999993</v>
      </c>
      <c r="AS54" s="29">
        <v>1880</v>
      </c>
      <c r="AT54" s="29">
        <v>20.7</v>
      </c>
      <c r="AU54" s="29">
        <v>8.6</v>
      </c>
      <c r="AV54" s="29">
        <v>12</v>
      </c>
      <c r="AW54" s="29">
        <f>CONVERT(AV54, "C", "F")</f>
        <v>53.6</v>
      </c>
      <c r="AY54" s="25"/>
      <c r="AZ54" s="26"/>
      <c r="BA54" s="25"/>
      <c r="BB54" s="25"/>
      <c r="BC54" s="25"/>
      <c r="BD54" s="25"/>
      <c r="BE54" s="28"/>
    </row>
    <row r="55" spans="1:57" x14ac:dyDescent="0.2">
      <c r="A55" s="5">
        <v>46</v>
      </c>
      <c r="B55" s="22">
        <v>41320</v>
      </c>
      <c r="C55" s="16">
        <v>167</v>
      </c>
      <c r="D55" s="9">
        <v>1887.08</v>
      </c>
      <c r="E55" s="7">
        <v>54.3</v>
      </c>
      <c r="F55">
        <v>57.1</v>
      </c>
    </row>
    <row r="56" spans="1:57" x14ac:dyDescent="0.2">
      <c r="A56" s="5">
        <v>47</v>
      </c>
      <c r="B56" s="22">
        <v>41321</v>
      </c>
      <c r="C56" s="16">
        <v>179</v>
      </c>
      <c r="D56" s="9">
        <v>1742.5</v>
      </c>
      <c r="E56" s="7">
        <v>54.7</v>
      </c>
      <c r="F56">
        <v>56.6</v>
      </c>
    </row>
    <row r="57" spans="1:57" x14ac:dyDescent="0.2">
      <c r="A57" s="5">
        <v>48</v>
      </c>
      <c r="B57" s="22">
        <v>41322</v>
      </c>
      <c r="C57" s="16">
        <v>196</v>
      </c>
      <c r="D57" s="9">
        <v>1568.75</v>
      </c>
      <c r="E57" s="7">
        <v>54.9</v>
      </c>
      <c r="F57">
        <v>57.3</v>
      </c>
    </row>
    <row r="58" spans="1:57" x14ac:dyDescent="0.2">
      <c r="A58" s="5">
        <v>49</v>
      </c>
      <c r="B58" s="22">
        <v>41323</v>
      </c>
      <c r="C58" s="16">
        <v>210</v>
      </c>
      <c r="D58" s="9">
        <v>1506.67</v>
      </c>
      <c r="E58" s="7">
        <v>54.9</v>
      </c>
      <c r="F58">
        <v>56.8</v>
      </c>
    </row>
    <row r="59" spans="1:57" x14ac:dyDescent="0.2">
      <c r="A59" s="5">
        <v>50</v>
      </c>
      <c r="B59" s="30">
        <v>41324</v>
      </c>
      <c r="C59" s="41">
        <v>244</v>
      </c>
      <c r="D59" s="40">
        <v>1389.17</v>
      </c>
      <c r="E59" s="42">
        <v>53.4</v>
      </c>
      <c r="F59" s="29">
        <v>55.5</v>
      </c>
      <c r="BC59">
        <v>560</v>
      </c>
      <c r="BE59">
        <v>0.6</v>
      </c>
    </row>
    <row r="60" spans="1:57" x14ac:dyDescent="0.2">
      <c r="A60" s="5">
        <v>51</v>
      </c>
      <c r="B60" s="22">
        <v>41325</v>
      </c>
      <c r="C60" s="16">
        <v>266</v>
      </c>
      <c r="D60" s="9">
        <v>1343.75</v>
      </c>
      <c r="E60" s="7">
        <v>51.7</v>
      </c>
      <c r="F60">
        <v>53.9</v>
      </c>
    </row>
    <row r="61" spans="1:57" x14ac:dyDescent="0.2">
      <c r="A61" s="5">
        <v>52</v>
      </c>
      <c r="B61" s="22">
        <v>41326</v>
      </c>
      <c r="C61" s="16">
        <v>287</v>
      </c>
      <c r="D61" s="9">
        <v>1279.58</v>
      </c>
      <c r="E61" s="7">
        <v>51</v>
      </c>
      <c r="F61">
        <v>53.2</v>
      </c>
    </row>
    <row r="62" spans="1:57" x14ac:dyDescent="0.2">
      <c r="A62" s="5">
        <v>53</v>
      </c>
      <c r="B62" s="22">
        <v>41327</v>
      </c>
      <c r="C62" s="16">
        <v>314</v>
      </c>
      <c r="D62" s="9">
        <v>1251.25</v>
      </c>
      <c r="E62" s="7">
        <v>51.2</v>
      </c>
      <c r="F62">
        <v>53.6</v>
      </c>
    </row>
    <row r="63" spans="1:57" x14ac:dyDescent="0.2">
      <c r="A63" s="5">
        <v>54</v>
      </c>
      <c r="B63" s="22">
        <v>41328</v>
      </c>
      <c r="C63" s="16">
        <v>326</v>
      </c>
      <c r="D63" s="9">
        <v>1257.5</v>
      </c>
      <c r="E63" s="7">
        <v>52.3</v>
      </c>
      <c r="F63">
        <v>54.4</v>
      </c>
    </row>
    <row r="64" spans="1:57" x14ac:dyDescent="0.2">
      <c r="A64" s="5">
        <v>55</v>
      </c>
      <c r="B64" s="22">
        <v>41329</v>
      </c>
      <c r="C64" s="16">
        <v>336</v>
      </c>
      <c r="D64" s="9">
        <v>1295.42</v>
      </c>
      <c r="E64" s="7">
        <v>51.1</v>
      </c>
      <c r="F64">
        <v>53.5</v>
      </c>
    </row>
    <row r="65" spans="1:57" x14ac:dyDescent="0.2">
      <c r="A65" s="5">
        <v>56</v>
      </c>
      <c r="B65" s="22">
        <v>41330</v>
      </c>
      <c r="C65" s="16">
        <v>341</v>
      </c>
      <c r="D65" s="9">
        <v>1289.17</v>
      </c>
      <c r="E65" s="7">
        <v>52</v>
      </c>
      <c r="F65">
        <v>54.6</v>
      </c>
    </row>
    <row r="66" spans="1:57" x14ac:dyDescent="0.2">
      <c r="A66" s="5">
        <v>57</v>
      </c>
      <c r="B66" s="30">
        <v>41331</v>
      </c>
      <c r="C66" s="41">
        <v>349</v>
      </c>
      <c r="D66" s="40">
        <v>1256.25</v>
      </c>
      <c r="E66" s="42">
        <v>52</v>
      </c>
      <c r="F66" s="29">
        <v>54.2</v>
      </c>
      <c r="BC66">
        <v>480</v>
      </c>
      <c r="BE66">
        <v>0.6</v>
      </c>
    </row>
    <row r="67" spans="1:57" x14ac:dyDescent="0.2">
      <c r="A67" s="5">
        <v>58</v>
      </c>
      <c r="B67" s="22">
        <v>41332</v>
      </c>
      <c r="C67" s="16">
        <v>362</v>
      </c>
      <c r="D67" s="9">
        <v>1242.08</v>
      </c>
      <c r="E67" s="7">
        <v>52.6</v>
      </c>
      <c r="F67">
        <v>55.4</v>
      </c>
    </row>
    <row r="68" spans="1:57" x14ac:dyDescent="0.2">
      <c r="A68" s="5">
        <v>59</v>
      </c>
      <c r="B68" s="22">
        <v>41333</v>
      </c>
      <c r="C68" s="16">
        <v>334</v>
      </c>
      <c r="D68" s="9">
        <v>1268.33</v>
      </c>
      <c r="E68" s="7">
        <v>54.4</v>
      </c>
      <c r="F68">
        <v>57.3</v>
      </c>
    </row>
    <row r="69" spans="1:57" x14ac:dyDescent="0.2">
      <c r="A69" s="5">
        <v>60</v>
      </c>
      <c r="B69" s="22">
        <v>41334</v>
      </c>
      <c r="C69" s="16">
        <v>336</v>
      </c>
      <c r="D69" s="9">
        <v>1287.92</v>
      </c>
      <c r="E69" s="7">
        <v>56.6</v>
      </c>
      <c r="F69">
        <v>59.5</v>
      </c>
    </row>
    <row r="70" spans="1:57" x14ac:dyDescent="0.2">
      <c r="A70" s="5">
        <v>61</v>
      </c>
      <c r="B70" s="22">
        <v>41335</v>
      </c>
      <c r="C70" s="16">
        <v>328</v>
      </c>
      <c r="D70" s="9">
        <v>1319.58</v>
      </c>
      <c r="E70" s="7">
        <v>58.6</v>
      </c>
      <c r="F70">
        <v>60.9</v>
      </c>
    </row>
    <row r="71" spans="1:57" x14ac:dyDescent="0.2">
      <c r="A71" s="5">
        <v>62</v>
      </c>
      <c r="B71" s="22">
        <v>41336</v>
      </c>
      <c r="C71" s="16">
        <v>320</v>
      </c>
      <c r="D71" s="9">
        <v>1360</v>
      </c>
      <c r="E71" s="7">
        <v>60.1</v>
      </c>
      <c r="F71">
        <v>61.4</v>
      </c>
    </row>
    <row r="72" spans="1:57" x14ac:dyDescent="0.2">
      <c r="A72" s="5">
        <v>63</v>
      </c>
      <c r="B72" s="22">
        <v>41337</v>
      </c>
      <c r="C72" s="16">
        <v>314</v>
      </c>
      <c r="D72" s="9">
        <v>1359.58</v>
      </c>
      <c r="E72" s="7">
        <v>60.1</v>
      </c>
      <c r="F72">
        <v>62.8</v>
      </c>
    </row>
    <row r="73" spans="1:57" x14ac:dyDescent="0.2">
      <c r="A73" s="5">
        <v>64</v>
      </c>
      <c r="B73" s="30">
        <v>41338</v>
      </c>
      <c r="C73" s="41">
        <v>313</v>
      </c>
      <c r="D73" s="40">
        <v>1307.92</v>
      </c>
      <c r="E73" s="42">
        <v>59.9</v>
      </c>
      <c r="F73" s="29">
        <v>62.1</v>
      </c>
      <c r="AY73">
        <v>0.1</v>
      </c>
      <c r="AZ73">
        <v>2.9</v>
      </c>
      <c r="BA73">
        <v>0.22</v>
      </c>
      <c r="BB73">
        <v>1.2</v>
      </c>
      <c r="BC73">
        <v>550</v>
      </c>
      <c r="BD73">
        <v>8.6</v>
      </c>
      <c r="BE73">
        <v>0.6</v>
      </c>
    </row>
    <row r="74" spans="1:57" x14ac:dyDescent="0.2">
      <c r="A74" s="5">
        <v>65</v>
      </c>
      <c r="B74" s="22">
        <v>41339</v>
      </c>
      <c r="C74" s="16">
        <v>325</v>
      </c>
      <c r="D74" s="9">
        <v>1281.25</v>
      </c>
      <c r="E74" s="7">
        <v>58.4</v>
      </c>
      <c r="F74">
        <v>59.5</v>
      </c>
    </row>
    <row r="75" spans="1:57" x14ac:dyDescent="0.2">
      <c r="A75" s="5">
        <v>66</v>
      </c>
      <c r="B75" s="22">
        <v>41340</v>
      </c>
      <c r="C75" s="16">
        <v>330</v>
      </c>
      <c r="D75" s="9">
        <v>1303.33</v>
      </c>
      <c r="E75" s="7">
        <v>57.8</v>
      </c>
      <c r="F75">
        <v>59.3</v>
      </c>
    </row>
    <row r="76" spans="1:57" x14ac:dyDescent="0.2">
      <c r="A76" s="5">
        <v>67</v>
      </c>
      <c r="B76" s="22">
        <v>41341</v>
      </c>
      <c r="C76" s="16">
        <v>328</v>
      </c>
      <c r="D76" s="9">
        <v>1328.75</v>
      </c>
      <c r="E76" s="7">
        <v>58</v>
      </c>
      <c r="F76">
        <v>60.1</v>
      </c>
      <c r="AE76" s="17"/>
    </row>
    <row r="77" spans="1:57" x14ac:dyDescent="0.2">
      <c r="A77" s="5">
        <v>68</v>
      </c>
      <c r="B77" s="22">
        <v>41342</v>
      </c>
      <c r="C77" s="16">
        <v>326</v>
      </c>
      <c r="D77" s="9">
        <v>1336.67</v>
      </c>
      <c r="E77" s="7">
        <v>57.7</v>
      </c>
      <c r="F77">
        <v>60.3</v>
      </c>
    </row>
    <row r="78" spans="1:57" x14ac:dyDescent="0.2">
      <c r="A78" s="5">
        <v>69</v>
      </c>
      <c r="B78" s="22">
        <v>41343</v>
      </c>
      <c r="C78" s="16">
        <v>311</v>
      </c>
      <c r="D78" s="9">
        <v>1387.08</v>
      </c>
      <c r="E78" s="7">
        <v>57.9</v>
      </c>
      <c r="F78">
        <v>60.8</v>
      </c>
    </row>
    <row r="79" spans="1:57" x14ac:dyDescent="0.2">
      <c r="A79" s="5">
        <v>70</v>
      </c>
      <c r="B79" s="22">
        <v>41344</v>
      </c>
      <c r="C79" s="16">
        <v>300</v>
      </c>
      <c r="D79" s="9">
        <v>1422.92</v>
      </c>
      <c r="E79" s="7">
        <v>58.8</v>
      </c>
      <c r="F79">
        <v>62</v>
      </c>
    </row>
    <row r="80" spans="1:57" x14ac:dyDescent="0.2">
      <c r="A80" s="5">
        <v>71</v>
      </c>
      <c r="B80" s="30">
        <v>41345</v>
      </c>
      <c r="C80" s="41">
        <v>276</v>
      </c>
      <c r="D80" s="40">
        <v>1488.33</v>
      </c>
      <c r="E80" s="42">
        <v>60.6</v>
      </c>
      <c r="F80" s="29">
        <v>64.099999999999994</v>
      </c>
      <c r="BC80">
        <v>660</v>
      </c>
      <c r="BE80">
        <v>0.5</v>
      </c>
    </row>
    <row r="81" spans="1:57" x14ac:dyDescent="0.2">
      <c r="A81" s="5">
        <v>72</v>
      </c>
      <c r="B81" s="22">
        <v>41346</v>
      </c>
      <c r="C81" s="16">
        <v>256</v>
      </c>
      <c r="D81" s="9">
        <v>1718.75</v>
      </c>
      <c r="E81" s="7">
        <v>62.7</v>
      </c>
      <c r="F81">
        <v>66</v>
      </c>
    </row>
    <row r="82" spans="1:57" x14ac:dyDescent="0.2">
      <c r="A82" s="5">
        <v>73</v>
      </c>
      <c r="B82" s="22">
        <v>41347</v>
      </c>
      <c r="C82" s="16">
        <v>249</v>
      </c>
      <c r="D82" s="9">
        <v>1807.08</v>
      </c>
      <c r="E82" s="7">
        <v>64.599999999999994</v>
      </c>
      <c r="F82">
        <v>67.5</v>
      </c>
    </row>
    <row r="83" spans="1:57" x14ac:dyDescent="0.2">
      <c r="A83" s="5">
        <v>74</v>
      </c>
      <c r="B83" s="22">
        <v>41348</v>
      </c>
      <c r="C83" s="16">
        <v>257</v>
      </c>
      <c r="D83" s="9">
        <v>1757.5</v>
      </c>
      <c r="E83" s="7">
        <v>64.8</v>
      </c>
      <c r="F83">
        <v>66.7</v>
      </c>
    </row>
    <row r="84" spans="1:57" x14ac:dyDescent="0.2">
      <c r="A84" s="5">
        <v>75</v>
      </c>
      <c r="B84" s="22">
        <v>41349</v>
      </c>
      <c r="C84" s="16">
        <v>244</v>
      </c>
      <c r="D84" s="9">
        <v>1795.42</v>
      </c>
      <c r="E84" s="7">
        <v>64.7</v>
      </c>
      <c r="F84">
        <v>67.5</v>
      </c>
    </row>
    <row r="85" spans="1:57" x14ac:dyDescent="0.2">
      <c r="A85" s="5">
        <v>76</v>
      </c>
      <c r="B85" s="22">
        <v>41350</v>
      </c>
      <c r="C85" s="16">
        <v>229</v>
      </c>
      <c r="D85" s="9">
        <v>1793.33</v>
      </c>
      <c r="E85" s="7">
        <v>64.3</v>
      </c>
      <c r="F85">
        <v>66.8</v>
      </c>
    </row>
    <row r="86" spans="1:57" x14ac:dyDescent="0.2">
      <c r="A86" s="5">
        <v>77</v>
      </c>
      <c r="B86" s="22">
        <v>41351</v>
      </c>
      <c r="C86" s="16">
        <v>232</v>
      </c>
      <c r="D86" s="9">
        <v>1738.75</v>
      </c>
      <c r="E86" s="7">
        <v>63</v>
      </c>
      <c r="F86">
        <v>64.900000000000006</v>
      </c>
    </row>
    <row r="87" spans="1:57" x14ac:dyDescent="0.2">
      <c r="A87" s="5">
        <v>78</v>
      </c>
      <c r="B87" s="30">
        <v>41352</v>
      </c>
      <c r="C87" s="41">
        <v>235</v>
      </c>
      <c r="D87" s="40">
        <v>1681.25</v>
      </c>
      <c r="E87" s="42">
        <v>63.9</v>
      </c>
      <c r="F87" s="29">
        <v>66.7</v>
      </c>
      <c r="AY87">
        <v>0.11</v>
      </c>
      <c r="AZ87">
        <v>2</v>
      </c>
      <c r="BA87">
        <v>0.19</v>
      </c>
      <c r="BB87">
        <v>1.2</v>
      </c>
      <c r="BC87">
        <v>740</v>
      </c>
      <c r="BE87">
        <v>0.6</v>
      </c>
    </row>
    <row r="88" spans="1:57" x14ac:dyDescent="0.2">
      <c r="A88" s="5">
        <v>79</v>
      </c>
      <c r="B88" s="22">
        <v>41353</v>
      </c>
      <c r="C88" s="16">
        <v>240</v>
      </c>
      <c r="D88" s="9">
        <v>1682.08</v>
      </c>
      <c r="E88" s="7">
        <v>64.400000000000006</v>
      </c>
      <c r="F88">
        <v>66.3</v>
      </c>
    </row>
    <row r="89" spans="1:57" x14ac:dyDescent="0.2">
      <c r="A89" s="5">
        <v>80</v>
      </c>
      <c r="B89" s="22">
        <v>41354</v>
      </c>
      <c r="C89" s="16">
        <v>233</v>
      </c>
      <c r="D89" s="9">
        <v>1747.92</v>
      </c>
      <c r="E89" s="7">
        <v>63.2</v>
      </c>
      <c r="F89">
        <v>65.7</v>
      </c>
    </row>
    <row r="90" spans="1:57" x14ac:dyDescent="0.2">
      <c r="A90" s="5">
        <v>81</v>
      </c>
      <c r="B90" s="22">
        <v>41355</v>
      </c>
      <c r="C90" s="16">
        <v>223</v>
      </c>
      <c r="D90" s="9">
        <v>1863.75</v>
      </c>
      <c r="E90" s="7">
        <v>59.4</v>
      </c>
      <c r="F90">
        <v>62.9</v>
      </c>
    </row>
    <row r="91" spans="1:57" x14ac:dyDescent="0.2">
      <c r="A91" s="5">
        <v>82</v>
      </c>
      <c r="B91" s="22">
        <v>41356</v>
      </c>
      <c r="C91" s="16">
        <v>206</v>
      </c>
      <c r="D91" s="9">
        <v>1966.25</v>
      </c>
      <c r="E91" s="7">
        <v>57.9</v>
      </c>
      <c r="F91">
        <v>60.8</v>
      </c>
    </row>
    <row r="92" spans="1:57" x14ac:dyDescent="0.2">
      <c r="A92" s="5">
        <v>83</v>
      </c>
      <c r="B92" s="22">
        <v>41357</v>
      </c>
      <c r="C92" s="16">
        <v>187</v>
      </c>
      <c r="D92" s="9">
        <v>2087.5</v>
      </c>
      <c r="E92" s="7">
        <v>59.8</v>
      </c>
      <c r="F92">
        <v>63.9</v>
      </c>
    </row>
    <row r="93" spans="1:57" x14ac:dyDescent="0.2">
      <c r="A93" s="5">
        <v>84</v>
      </c>
      <c r="B93" s="22">
        <v>41358</v>
      </c>
      <c r="C93" s="16">
        <v>165</v>
      </c>
      <c r="D93" s="9">
        <v>2191.25</v>
      </c>
      <c r="E93" s="7">
        <v>62.1</v>
      </c>
      <c r="F93">
        <v>65.099999999999994</v>
      </c>
    </row>
    <row r="94" spans="1:57" x14ac:dyDescent="0.2">
      <c r="A94" s="5">
        <v>85</v>
      </c>
      <c r="B94" s="22">
        <v>41359</v>
      </c>
      <c r="C94" s="16">
        <v>154</v>
      </c>
      <c r="D94" s="9">
        <v>2196.67</v>
      </c>
      <c r="E94" s="7">
        <v>63.5</v>
      </c>
      <c r="F94">
        <v>66.599999999999994</v>
      </c>
    </row>
    <row r="95" spans="1:57" x14ac:dyDescent="0.2">
      <c r="A95" s="5">
        <v>86</v>
      </c>
      <c r="B95" s="22">
        <v>41360</v>
      </c>
      <c r="C95" s="16">
        <v>148</v>
      </c>
      <c r="D95" s="9">
        <v>2135.83</v>
      </c>
      <c r="E95" s="7">
        <v>65.099999999999994</v>
      </c>
      <c r="F95">
        <v>68.5</v>
      </c>
    </row>
    <row r="96" spans="1:57" x14ac:dyDescent="0.2">
      <c r="A96" s="5">
        <v>87</v>
      </c>
      <c r="B96" s="22">
        <v>41361</v>
      </c>
      <c r="C96" s="16">
        <v>151</v>
      </c>
      <c r="D96" s="9">
        <v>1982.5</v>
      </c>
      <c r="E96" s="7">
        <v>66.099999999999994</v>
      </c>
      <c r="F96">
        <v>68.7</v>
      </c>
    </row>
    <row r="97" spans="1:57" x14ac:dyDescent="0.2">
      <c r="A97" s="5">
        <v>88</v>
      </c>
      <c r="B97" s="30">
        <v>41362</v>
      </c>
      <c r="C97" s="41">
        <v>170</v>
      </c>
      <c r="D97" s="40">
        <v>1850.83</v>
      </c>
      <c r="E97" s="42">
        <v>67.7</v>
      </c>
      <c r="F97" s="29">
        <v>71.2</v>
      </c>
      <c r="BC97">
        <v>760</v>
      </c>
      <c r="BE97">
        <v>0.6</v>
      </c>
    </row>
    <row r="98" spans="1:57" x14ac:dyDescent="0.2">
      <c r="A98" s="5">
        <v>89</v>
      </c>
      <c r="B98" s="22">
        <v>41363</v>
      </c>
      <c r="C98" s="16">
        <v>185</v>
      </c>
      <c r="D98" s="9">
        <v>1849.58</v>
      </c>
      <c r="E98" s="7">
        <v>69.2</v>
      </c>
      <c r="F98">
        <v>72.400000000000006</v>
      </c>
    </row>
    <row r="99" spans="1:57" x14ac:dyDescent="0.2">
      <c r="A99" s="5">
        <v>90</v>
      </c>
      <c r="B99" s="22">
        <v>41364</v>
      </c>
      <c r="C99" s="16">
        <v>191</v>
      </c>
      <c r="D99" s="9">
        <v>1883.75</v>
      </c>
      <c r="E99" s="7">
        <v>69.5</v>
      </c>
      <c r="F99">
        <v>71.599999999999994</v>
      </c>
    </row>
    <row r="100" spans="1:57" x14ac:dyDescent="0.2">
      <c r="A100" s="5">
        <v>91</v>
      </c>
      <c r="B100" s="22">
        <v>41365</v>
      </c>
      <c r="C100" s="16">
        <v>203</v>
      </c>
      <c r="D100" s="9">
        <v>1802.08</v>
      </c>
      <c r="E100" s="7">
        <v>68.3</v>
      </c>
      <c r="F100">
        <v>70.599999999999994</v>
      </c>
    </row>
    <row r="101" spans="1:57" x14ac:dyDescent="0.2">
      <c r="A101" s="5">
        <v>92</v>
      </c>
      <c r="B101" s="22">
        <v>41366</v>
      </c>
      <c r="C101" s="16">
        <v>215</v>
      </c>
      <c r="D101" s="9">
        <v>1682.92</v>
      </c>
      <c r="E101" s="7">
        <v>67.599999999999994</v>
      </c>
      <c r="F101">
        <v>70.599999999999994</v>
      </c>
    </row>
    <row r="102" spans="1:57" x14ac:dyDescent="0.2">
      <c r="A102" s="5">
        <v>93</v>
      </c>
      <c r="B102" s="22">
        <v>41367</v>
      </c>
      <c r="C102" s="16">
        <v>224</v>
      </c>
      <c r="D102" s="9">
        <v>1636.67</v>
      </c>
      <c r="E102" s="7">
        <v>68.400000000000006</v>
      </c>
      <c r="F102">
        <v>72.099999999999994</v>
      </c>
    </row>
    <row r="103" spans="1:57" ht="15" x14ac:dyDescent="0.25">
      <c r="A103" s="5">
        <v>94</v>
      </c>
      <c r="B103" s="30">
        <v>41368</v>
      </c>
      <c r="C103" s="41">
        <v>229</v>
      </c>
      <c r="D103" s="40">
        <v>1684.17</v>
      </c>
      <c r="E103" s="42">
        <v>68.599999999999994</v>
      </c>
      <c r="F103" s="29">
        <v>70.5</v>
      </c>
      <c r="AO103" s="28"/>
      <c r="AY103">
        <v>8.7999999999999995E-2</v>
      </c>
      <c r="AZ103">
        <v>0.93</v>
      </c>
      <c r="BA103">
        <v>0.15</v>
      </c>
      <c r="BB103">
        <v>1.2</v>
      </c>
      <c r="BC103">
        <v>770</v>
      </c>
      <c r="BD103">
        <v>11</v>
      </c>
      <c r="BE103" s="28">
        <v>0.39900000000000002</v>
      </c>
    </row>
    <row r="104" spans="1:57" x14ac:dyDescent="0.2">
      <c r="A104" s="5">
        <v>95</v>
      </c>
      <c r="B104" s="22">
        <v>41369</v>
      </c>
      <c r="C104" s="16">
        <v>235</v>
      </c>
      <c r="D104" s="9">
        <v>1691.67</v>
      </c>
      <c r="E104" s="7">
        <v>68.2</v>
      </c>
      <c r="F104">
        <v>70.8</v>
      </c>
      <c r="AC104" s="17"/>
      <c r="AL104" s="17"/>
      <c r="AO104" s="17"/>
      <c r="BE104" s="17"/>
    </row>
    <row r="105" spans="1:57" x14ac:dyDescent="0.2">
      <c r="A105" s="5">
        <v>96</v>
      </c>
      <c r="B105" s="22">
        <v>41370</v>
      </c>
      <c r="C105" s="16">
        <v>241</v>
      </c>
      <c r="D105" s="9">
        <v>1613.75</v>
      </c>
      <c r="E105" s="7">
        <v>67.3</v>
      </c>
      <c r="F105">
        <v>70.2</v>
      </c>
      <c r="AC105" s="17"/>
    </row>
    <row r="106" spans="1:57" x14ac:dyDescent="0.2">
      <c r="A106" s="5">
        <v>97</v>
      </c>
      <c r="B106" s="22">
        <v>41371</v>
      </c>
      <c r="C106" s="16">
        <v>246</v>
      </c>
      <c r="D106" s="9">
        <v>1599.17</v>
      </c>
      <c r="E106" s="7">
        <v>67.400000000000006</v>
      </c>
      <c r="F106">
        <v>70.900000000000006</v>
      </c>
    </row>
    <row r="107" spans="1:57" x14ac:dyDescent="0.2">
      <c r="A107" s="5">
        <v>98</v>
      </c>
      <c r="B107" s="22">
        <v>41372</v>
      </c>
      <c r="C107" s="16">
        <v>252</v>
      </c>
      <c r="D107" s="9">
        <v>1630.83</v>
      </c>
      <c r="E107" s="7">
        <v>64.3</v>
      </c>
      <c r="F107">
        <v>68.099999999999994</v>
      </c>
    </row>
    <row r="108" spans="1:57" x14ac:dyDescent="0.2">
      <c r="A108" s="5">
        <v>99</v>
      </c>
      <c r="B108" s="22">
        <v>41373</v>
      </c>
      <c r="C108" s="16">
        <v>256</v>
      </c>
      <c r="D108" s="9">
        <v>1593.33</v>
      </c>
      <c r="E108" s="7">
        <v>60.8</v>
      </c>
      <c r="F108">
        <v>64</v>
      </c>
    </row>
    <row r="109" spans="1:57" x14ac:dyDescent="0.2">
      <c r="A109" s="5">
        <v>100</v>
      </c>
      <c r="B109" s="22">
        <v>41374</v>
      </c>
      <c r="C109" s="16">
        <v>247</v>
      </c>
      <c r="D109" s="9">
        <v>1625.42</v>
      </c>
      <c r="E109" s="7">
        <v>62.7</v>
      </c>
      <c r="F109">
        <v>67.3</v>
      </c>
    </row>
    <row r="110" spans="1:57" ht="15" x14ac:dyDescent="0.25">
      <c r="A110" s="5">
        <v>101</v>
      </c>
      <c r="B110" s="30">
        <v>41375</v>
      </c>
      <c r="C110" s="41">
        <v>224</v>
      </c>
      <c r="D110" s="40">
        <v>1704.17</v>
      </c>
      <c r="E110" s="42">
        <v>65.599999999999994</v>
      </c>
      <c r="F110" s="29">
        <v>68.900000000000006</v>
      </c>
      <c r="AO110" s="28"/>
      <c r="BC110">
        <v>980</v>
      </c>
      <c r="BE110" s="28">
        <v>0.39900000000000002</v>
      </c>
    </row>
    <row r="111" spans="1:57" x14ac:dyDescent="0.2">
      <c r="A111" s="5">
        <v>102</v>
      </c>
      <c r="B111" s="22">
        <v>41376</v>
      </c>
      <c r="C111" s="16">
        <v>196</v>
      </c>
      <c r="D111" s="9">
        <v>1857.08</v>
      </c>
      <c r="E111" s="7">
        <v>67</v>
      </c>
      <c r="F111">
        <v>71.3</v>
      </c>
    </row>
    <row r="112" spans="1:57" x14ac:dyDescent="0.2">
      <c r="A112" s="5">
        <v>103</v>
      </c>
      <c r="B112" s="22">
        <v>41377</v>
      </c>
      <c r="C112" s="16">
        <v>153</v>
      </c>
      <c r="D112" s="9">
        <v>2061.67</v>
      </c>
      <c r="E112" s="7">
        <v>68.599999999999994</v>
      </c>
      <c r="F112">
        <v>72</v>
      </c>
    </row>
    <row r="113" spans="1:57" x14ac:dyDescent="0.2">
      <c r="A113" s="5">
        <v>104</v>
      </c>
      <c r="B113" s="22">
        <v>41378</v>
      </c>
      <c r="C113" s="16">
        <v>136</v>
      </c>
      <c r="D113" s="9">
        <v>2155</v>
      </c>
      <c r="E113" s="7">
        <v>68.099999999999994</v>
      </c>
      <c r="F113">
        <v>71.2</v>
      </c>
    </row>
    <row r="114" spans="1:57" x14ac:dyDescent="0.2">
      <c r="A114" s="5">
        <v>105</v>
      </c>
      <c r="B114" s="22">
        <v>41379</v>
      </c>
      <c r="C114" s="16">
        <v>138</v>
      </c>
      <c r="D114" s="9">
        <v>2042.5</v>
      </c>
      <c r="E114" s="7">
        <v>66.599999999999994</v>
      </c>
      <c r="F114">
        <v>69.7</v>
      </c>
    </row>
    <row r="115" spans="1:57" x14ac:dyDescent="0.2">
      <c r="A115" s="5">
        <v>106</v>
      </c>
      <c r="B115" s="30">
        <v>41380</v>
      </c>
      <c r="C115" s="41">
        <v>155</v>
      </c>
      <c r="D115" s="40">
        <v>1775</v>
      </c>
      <c r="E115" s="42">
        <v>62.2</v>
      </c>
      <c r="F115" s="29">
        <v>65.3</v>
      </c>
      <c r="AY115">
        <v>0.15</v>
      </c>
      <c r="AZ115">
        <v>0.59</v>
      </c>
      <c r="BA115">
        <v>0.15</v>
      </c>
      <c r="BB115">
        <v>1</v>
      </c>
      <c r="BC115">
        <v>840</v>
      </c>
    </row>
    <row r="116" spans="1:57" x14ac:dyDescent="0.2">
      <c r="A116" s="5">
        <v>107</v>
      </c>
      <c r="B116" s="22">
        <v>41381</v>
      </c>
      <c r="C116" s="16">
        <v>143</v>
      </c>
      <c r="D116" s="9">
        <v>1756.25</v>
      </c>
      <c r="E116" s="7">
        <v>59.8</v>
      </c>
      <c r="F116">
        <v>63.3</v>
      </c>
    </row>
    <row r="117" spans="1:57" x14ac:dyDescent="0.2">
      <c r="A117" s="5">
        <v>108</v>
      </c>
      <c r="B117" s="22">
        <v>41382</v>
      </c>
      <c r="C117" s="16">
        <v>135</v>
      </c>
      <c r="D117" s="9">
        <v>1806.67</v>
      </c>
      <c r="E117" s="7">
        <v>61.6</v>
      </c>
      <c r="F117">
        <v>73</v>
      </c>
    </row>
    <row r="118" spans="1:57" x14ac:dyDescent="0.2">
      <c r="A118" s="5">
        <v>109</v>
      </c>
      <c r="B118" s="22">
        <v>41383</v>
      </c>
      <c r="C118" s="16">
        <v>135</v>
      </c>
      <c r="D118" s="9">
        <v>1727.08</v>
      </c>
      <c r="E118" s="7">
        <v>65.2</v>
      </c>
      <c r="F118">
        <v>70.099999999999994</v>
      </c>
    </row>
    <row r="119" spans="1:57" x14ac:dyDescent="0.2">
      <c r="A119" s="5">
        <v>110</v>
      </c>
      <c r="B119" s="22">
        <v>41384</v>
      </c>
      <c r="C119" s="16">
        <v>140</v>
      </c>
      <c r="D119" s="9">
        <v>1520.83</v>
      </c>
      <c r="E119" s="7">
        <v>67.5</v>
      </c>
      <c r="F119">
        <v>71</v>
      </c>
    </row>
    <row r="120" spans="1:57" x14ac:dyDescent="0.2">
      <c r="A120" s="5">
        <v>111</v>
      </c>
      <c r="B120" s="22">
        <v>41385</v>
      </c>
      <c r="C120" s="16">
        <v>144</v>
      </c>
      <c r="D120" s="9">
        <v>1497.5</v>
      </c>
      <c r="E120" s="7">
        <v>68.900000000000006</v>
      </c>
      <c r="F120">
        <v>73.3</v>
      </c>
    </row>
    <row r="121" spans="1:57" x14ac:dyDescent="0.2">
      <c r="A121" s="5">
        <v>112</v>
      </c>
      <c r="B121" s="22">
        <v>41386</v>
      </c>
      <c r="C121" s="16">
        <v>147</v>
      </c>
      <c r="D121" s="9">
        <v>1399.17</v>
      </c>
      <c r="E121" s="7">
        <v>70.3</v>
      </c>
      <c r="F121">
        <v>74</v>
      </c>
    </row>
    <row r="122" spans="1:57" ht="15" x14ac:dyDescent="0.25">
      <c r="A122" s="5">
        <v>113</v>
      </c>
      <c r="B122" s="30">
        <v>41387</v>
      </c>
      <c r="C122" s="41">
        <v>135</v>
      </c>
      <c r="D122" s="40">
        <v>1413.33</v>
      </c>
      <c r="E122" s="42">
        <v>68.3</v>
      </c>
      <c r="F122" s="29">
        <v>71.8</v>
      </c>
      <c r="AO122" s="28"/>
      <c r="BC122">
        <v>600</v>
      </c>
      <c r="BE122" s="28">
        <v>0.39900000000000002</v>
      </c>
    </row>
    <row r="123" spans="1:57" x14ac:dyDescent="0.2">
      <c r="A123" s="5">
        <v>114</v>
      </c>
      <c r="B123" s="22">
        <v>41388</v>
      </c>
      <c r="C123" s="16">
        <v>136</v>
      </c>
      <c r="D123" s="9">
        <v>1405</v>
      </c>
      <c r="E123" s="7">
        <v>69</v>
      </c>
      <c r="F123">
        <v>73.599999999999994</v>
      </c>
    </row>
    <row r="124" spans="1:57" x14ac:dyDescent="0.2">
      <c r="A124" s="5">
        <v>115</v>
      </c>
      <c r="B124" s="22">
        <v>41389</v>
      </c>
      <c r="C124" s="16">
        <v>138</v>
      </c>
      <c r="D124" s="9">
        <v>1464.17</v>
      </c>
      <c r="E124" s="7">
        <v>70.3</v>
      </c>
      <c r="F124">
        <v>74.7</v>
      </c>
    </row>
    <row r="125" spans="1:57" x14ac:dyDescent="0.2">
      <c r="A125" s="5">
        <v>116</v>
      </c>
      <c r="B125" s="22">
        <v>41390</v>
      </c>
      <c r="C125" s="16">
        <v>141</v>
      </c>
      <c r="D125" s="9">
        <v>1667.92</v>
      </c>
      <c r="E125" s="7">
        <v>71.099999999999994</v>
      </c>
      <c r="F125">
        <v>74.900000000000006</v>
      </c>
    </row>
    <row r="126" spans="1:57" x14ac:dyDescent="0.2">
      <c r="A126" s="5">
        <v>117</v>
      </c>
      <c r="B126" s="22">
        <v>41391</v>
      </c>
      <c r="C126" s="16">
        <v>138</v>
      </c>
      <c r="D126" s="9">
        <v>1657.92</v>
      </c>
      <c r="E126" s="7">
        <v>72.2</v>
      </c>
      <c r="F126">
        <v>76.5</v>
      </c>
    </row>
    <row r="127" spans="1:57" x14ac:dyDescent="0.2">
      <c r="A127" s="5">
        <v>118</v>
      </c>
      <c r="B127" s="22">
        <v>41392</v>
      </c>
      <c r="C127" s="16">
        <v>148</v>
      </c>
      <c r="D127" s="9">
        <v>1578.33</v>
      </c>
      <c r="E127" s="7">
        <v>73.5</v>
      </c>
      <c r="F127">
        <v>77.5</v>
      </c>
    </row>
    <row r="128" spans="1:57" x14ac:dyDescent="0.2">
      <c r="A128" s="5">
        <v>119</v>
      </c>
      <c r="B128" s="22">
        <v>41393</v>
      </c>
      <c r="C128" s="16">
        <v>168</v>
      </c>
      <c r="D128" s="9">
        <v>1424.58</v>
      </c>
      <c r="E128" s="7">
        <v>74.2</v>
      </c>
      <c r="F128">
        <v>77.7</v>
      </c>
    </row>
    <row r="129" spans="1:57" x14ac:dyDescent="0.2">
      <c r="A129" s="5">
        <v>120</v>
      </c>
      <c r="B129" s="22">
        <v>41394</v>
      </c>
      <c r="C129" s="16">
        <v>174</v>
      </c>
      <c r="D129" s="9">
        <v>1319.17</v>
      </c>
      <c r="E129" s="7">
        <v>71.8</v>
      </c>
      <c r="F129">
        <v>74.900000000000006</v>
      </c>
    </row>
    <row r="130" spans="1:57" x14ac:dyDescent="0.2">
      <c r="A130" s="5">
        <v>121</v>
      </c>
      <c r="B130" s="22">
        <v>41395</v>
      </c>
      <c r="C130" s="16">
        <v>168</v>
      </c>
      <c r="D130" s="9">
        <v>1327.92</v>
      </c>
      <c r="E130" s="7">
        <v>67.7</v>
      </c>
      <c r="F130">
        <v>72.2</v>
      </c>
    </row>
    <row r="131" spans="1:57" x14ac:dyDescent="0.2">
      <c r="A131" s="5">
        <v>122</v>
      </c>
      <c r="B131" s="30">
        <v>41396</v>
      </c>
      <c r="C131" s="41">
        <v>161</v>
      </c>
      <c r="D131" s="40">
        <v>1344.17</v>
      </c>
      <c r="E131" s="42">
        <v>70.7</v>
      </c>
      <c r="F131" s="29">
        <v>74.900000000000006</v>
      </c>
      <c r="AY131">
        <v>0.15</v>
      </c>
      <c r="AZ131">
        <v>0.84</v>
      </c>
      <c r="BA131">
        <v>0.2</v>
      </c>
      <c r="BB131">
        <v>1.2</v>
      </c>
      <c r="BC131">
        <v>610</v>
      </c>
      <c r="BD131">
        <v>8.8000000000000007</v>
      </c>
      <c r="BE131" s="17">
        <v>0.39900000000000002</v>
      </c>
    </row>
    <row r="132" spans="1:57" x14ac:dyDescent="0.2">
      <c r="A132" s="5">
        <v>123</v>
      </c>
      <c r="B132" s="22">
        <v>41397</v>
      </c>
      <c r="C132" s="16">
        <v>155</v>
      </c>
      <c r="D132" s="9">
        <v>1393.75</v>
      </c>
      <c r="E132" s="7">
        <v>73</v>
      </c>
      <c r="F132">
        <v>77.599999999999994</v>
      </c>
      <c r="AC132" s="17"/>
    </row>
    <row r="133" spans="1:57" x14ac:dyDescent="0.2">
      <c r="A133" s="5">
        <v>124</v>
      </c>
      <c r="B133" s="22">
        <v>41398</v>
      </c>
      <c r="C133" s="16">
        <v>142</v>
      </c>
      <c r="D133" s="9">
        <v>1405</v>
      </c>
      <c r="E133" s="7">
        <v>74.2</v>
      </c>
      <c r="F133">
        <v>78.2</v>
      </c>
    </row>
    <row r="134" spans="1:57" x14ac:dyDescent="0.2">
      <c r="A134" s="5">
        <v>125</v>
      </c>
      <c r="B134" s="22">
        <v>41399</v>
      </c>
      <c r="C134" s="16">
        <v>158</v>
      </c>
      <c r="D134" s="9">
        <v>1233.75</v>
      </c>
      <c r="E134" s="7">
        <v>72</v>
      </c>
      <c r="F134">
        <v>74.7</v>
      </c>
    </row>
    <row r="135" spans="1:57" x14ac:dyDescent="0.2">
      <c r="A135" s="5">
        <v>126</v>
      </c>
      <c r="B135" s="22">
        <v>41400</v>
      </c>
      <c r="C135" s="16">
        <v>176</v>
      </c>
      <c r="D135" s="9">
        <v>1202.5</v>
      </c>
      <c r="E135" s="7">
        <v>70.8</v>
      </c>
      <c r="F135">
        <v>73.7</v>
      </c>
    </row>
    <row r="136" spans="1:57" x14ac:dyDescent="0.2">
      <c r="A136" s="5">
        <v>127</v>
      </c>
      <c r="B136" s="22">
        <v>41401</v>
      </c>
      <c r="C136" s="16">
        <v>189</v>
      </c>
      <c r="D136" s="9">
        <v>1111.25</v>
      </c>
      <c r="E136" s="7">
        <v>70.2</v>
      </c>
      <c r="F136">
        <v>72.099999999999994</v>
      </c>
    </row>
    <row r="137" spans="1:57" x14ac:dyDescent="0.2">
      <c r="A137" s="5">
        <v>128</v>
      </c>
      <c r="B137" s="22">
        <v>41402</v>
      </c>
      <c r="C137" s="16">
        <v>185</v>
      </c>
      <c r="D137" s="9">
        <v>1044.58</v>
      </c>
      <c r="E137" s="7">
        <v>70.599999999999994</v>
      </c>
      <c r="F137">
        <v>74.400000000000006</v>
      </c>
    </row>
    <row r="138" spans="1:57" x14ac:dyDescent="0.2">
      <c r="A138" s="5">
        <v>129</v>
      </c>
      <c r="B138" s="30">
        <v>41403</v>
      </c>
      <c r="C138" s="41">
        <v>174</v>
      </c>
      <c r="D138" s="40">
        <v>1165.83</v>
      </c>
      <c r="E138" s="42">
        <v>72.099999999999994</v>
      </c>
      <c r="F138" s="29">
        <v>76.2</v>
      </c>
      <c r="BC138">
        <v>500</v>
      </c>
      <c r="BE138" s="17">
        <v>0.39900000000000002</v>
      </c>
    </row>
    <row r="139" spans="1:57" x14ac:dyDescent="0.2">
      <c r="A139" s="5">
        <v>130</v>
      </c>
      <c r="B139" s="22">
        <v>41404</v>
      </c>
      <c r="C139" s="16">
        <v>153</v>
      </c>
      <c r="D139" s="9">
        <v>1280.42</v>
      </c>
      <c r="E139" s="7">
        <v>74.3</v>
      </c>
      <c r="F139">
        <v>78.7</v>
      </c>
    </row>
    <row r="140" spans="1:57" x14ac:dyDescent="0.2">
      <c r="A140" s="5">
        <v>131</v>
      </c>
      <c r="B140" s="22">
        <v>41405</v>
      </c>
      <c r="C140" s="16">
        <v>152</v>
      </c>
      <c r="D140" s="9">
        <v>1273.75</v>
      </c>
      <c r="E140" s="7">
        <v>77.099999999999994</v>
      </c>
      <c r="F140">
        <v>81.8</v>
      </c>
    </row>
    <row r="141" spans="1:57" x14ac:dyDescent="0.2">
      <c r="A141" s="5">
        <v>132</v>
      </c>
      <c r="B141" s="22">
        <v>41406</v>
      </c>
      <c r="C141">
        <v>166</v>
      </c>
      <c r="D141" s="9">
        <v>1170.42</v>
      </c>
      <c r="E141" s="7">
        <v>78.5</v>
      </c>
      <c r="F141">
        <v>82.5</v>
      </c>
    </row>
    <row r="142" spans="1:57" x14ac:dyDescent="0.2">
      <c r="A142" s="5">
        <v>133</v>
      </c>
      <c r="B142" s="22">
        <v>41407</v>
      </c>
      <c r="C142">
        <v>162</v>
      </c>
      <c r="D142" s="9">
        <v>1214.58</v>
      </c>
      <c r="E142" s="16">
        <v>78</v>
      </c>
      <c r="F142">
        <v>82.1</v>
      </c>
    </row>
    <row r="143" spans="1:57" x14ac:dyDescent="0.2">
      <c r="A143" s="5">
        <v>134</v>
      </c>
      <c r="B143" s="22">
        <v>41408</v>
      </c>
      <c r="C143">
        <v>148</v>
      </c>
      <c r="D143" s="9">
        <v>1317.92</v>
      </c>
      <c r="E143" s="16">
        <v>78.3</v>
      </c>
      <c r="F143">
        <v>82.6</v>
      </c>
    </row>
    <row r="144" spans="1:57" x14ac:dyDescent="0.2">
      <c r="A144" s="5">
        <v>135</v>
      </c>
      <c r="B144" s="30">
        <v>41409</v>
      </c>
      <c r="C144" s="29">
        <v>133</v>
      </c>
      <c r="D144" s="40">
        <v>1441.67</v>
      </c>
      <c r="E144" s="41">
        <v>76.599999999999994</v>
      </c>
      <c r="F144" s="29">
        <v>80.5</v>
      </c>
      <c r="AY144">
        <v>8.6999999999999994E-2</v>
      </c>
      <c r="AZ144">
        <v>0.34</v>
      </c>
      <c r="BA144">
        <v>0.57999999999999996</v>
      </c>
      <c r="BB144">
        <v>1.2</v>
      </c>
      <c r="BC144">
        <v>590</v>
      </c>
      <c r="BE144" s="17">
        <v>0.39900000000000002</v>
      </c>
    </row>
    <row r="145" spans="1:57" x14ac:dyDescent="0.2">
      <c r="A145" s="5">
        <v>136</v>
      </c>
      <c r="B145" s="22">
        <v>41410</v>
      </c>
      <c r="C145">
        <v>143</v>
      </c>
      <c r="D145" s="9">
        <v>1405</v>
      </c>
      <c r="E145" s="16">
        <v>73.2</v>
      </c>
      <c r="F145">
        <v>76.2</v>
      </c>
    </row>
    <row r="146" spans="1:57" x14ac:dyDescent="0.2">
      <c r="A146" s="5">
        <v>137</v>
      </c>
      <c r="B146" s="22">
        <v>41411</v>
      </c>
      <c r="C146">
        <v>159</v>
      </c>
      <c r="D146" s="9">
        <v>1273.33</v>
      </c>
      <c r="E146" s="16">
        <v>71.8</v>
      </c>
      <c r="F146">
        <v>76</v>
      </c>
    </row>
    <row r="147" spans="1:57" x14ac:dyDescent="0.2">
      <c r="A147" s="5">
        <v>138</v>
      </c>
      <c r="B147" s="22">
        <v>41412</v>
      </c>
      <c r="C147">
        <v>171</v>
      </c>
      <c r="D147" s="9">
        <v>1190.83</v>
      </c>
      <c r="E147" s="16">
        <v>71.400000000000006</v>
      </c>
      <c r="F147">
        <v>76</v>
      </c>
    </row>
    <row r="148" spans="1:57" x14ac:dyDescent="0.2">
      <c r="A148" s="5">
        <v>139</v>
      </c>
      <c r="B148" s="22">
        <v>41413</v>
      </c>
      <c r="C148">
        <v>193</v>
      </c>
      <c r="D148" s="9">
        <v>1036.25</v>
      </c>
      <c r="E148" s="16">
        <v>71.5</v>
      </c>
      <c r="F148">
        <v>74.900000000000006</v>
      </c>
    </row>
    <row r="149" spans="1:57" x14ac:dyDescent="0.2">
      <c r="A149" s="5">
        <v>140</v>
      </c>
      <c r="B149" s="30">
        <v>41414</v>
      </c>
      <c r="C149" s="29">
        <v>189</v>
      </c>
      <c r="D149" s="40">
        <v>1053.75</v>
      </c>
      <c r="E149" s="41">
        <v>72.099999999999994</v>
      </c>
      <c r="F149" s="29">
        <v>76.8</v>
      </c>
      <c r="BC149">
        <v>480</v>
      </c>
      <c r="BE149">
        <v>0.5</v>
      </c>
    </row>
    <row r="150" spans="1:57" x14ac:dyDescent="0.2">
      <c r="A150" s="5">
        <v>141</v>
      </c>
      <c r="B150" s="22">
        <v>41415</v>
      </c>
      <c r="C150">
        <v>177</v>
      </c>
      <c r="D150" s="9">
        <v>1034.58</v>
      </c>
      <c r="E150" s="16">
        <v>73.2</v>
      </c>
      <c r="F150">
        <v>77.099999999999994</v>
      </c>
    </row>
    <row r="151" spans="1:57" x14ac:dyDescent="0.2">
      <c r="A151" s="5">
        <v>142</v>
      </c>
      <c r="B151" s="22">
        <v>41416</v>
      </c>
      <c r="C151">
        <v>162</v>
      </c>
      <c r="D151" s="9">
        <v>1096.25</v>
      </c>
      <c r="E151" s="16">
        <v>68.900000000000006</v>
      </c>
      <c r="F151">
        <v>72.7</v>
      </c>
    </row>
    <row r="152" spans="1:57" x14ac:dyDescent="0.2">
      <c r="A152" s="5">
        <v>143</v>
      </c>
      <c r="B152" s="22">
        <v>41417</v>
      </c>
      <c r="C152">
        <v>137</v>
      </c>
      <c r="D152" s="9">
        <v>1275</v>
      </c>
      <c r="E152" s="16">
        <v>68.2</v>
      </c>
      <c r="F152">
        <v>73.099999999999994</v>
      </c>
    </row>
    <row r="153" spans="1:57" x14ac:dyDescent="0.2">
      <c r="A153" s="5">
        <v>144</v>
      </c>
      <c r="B153" s="22">
        <v>41418</v>
      </c>
      <c r="C153">
        <v>126</v>
      </c>
      <c r="D153" s="9">
        <v>1265.42</v>
      </c>
      <c r="E153" s="16">
        <v>70.099999999999994</v>
      </c>
      <c r="F153">
        <v>75.5</v>
      </c>
    </row>
    <row r="154" spans="1:57" x14ac:dyDescent="0.2">
      <c r="A154" s="5">
        <v>145</v>
      </c>
      <c r="B154" s="22">
        <v>41419</v>
      </c>
      <c r="C154">
        <v>138</v>
      </c>
      <c r="D154" s="9">
        <v>1203.75</v>
      </c>
      <c r="E154" s="16">
        <v>71.2</v>
      </c>
      <c r="F154">
        <v>76</v>
      </c>
    </row>
    <row r="155" spans="1:57" x14ac:dyDescent="0.2">
      <c r="A155" s="5">
        <v>146</v>
      </c>
      <c r="B155" s="22">
        <v>41420</v>
      </c>
      <c r="C155">
        <v>154</v>
      </c>
      <c r="D155" s="9">
        <v>1140</v>
      </c>
      <c r="E155" s="16">
        <v>70.900000000000006</v>
      </c>
      <c r="F155">
        <v>74.7</v>
      </c>
    </row>
    <row r="156" spans="1:57" x14ac:dyDescent="0.2">
      <c r="A156" s="5">
        <v>147</v>
      </c>
      <c r="B156" s="22">
        <v>41421</v>
      </c>
      <c r="C156">
        <v>165</v>
      </c>
      <c r="D156" s="9">
        <v>1099.17</v>
      </c>
      <c r="E156" s="16">
        <v>69.5</v>
      </c>
      <c r="F156">
        <v>72.3</v>
      </c>
    </row>
    <row r="157" spans="1:57" x14ac:dyDescent="0.2">
      <c r="A157" s="5">
        <v>148</v>
      </c>
      <c r="B157" s="22">
        <v>41422</v>
      </c>
      <c r="C157">
        <v>165</v>
      </c>
      <c r="D157" s="9">
        <v>1205.42</v>
      </c>
      <c r="E157" s="16">
        <v>71.599999999999994</v>
      </c>
      <c r="F157">
        <v>76.8</v>
      </c>
    </row>
    <row r="158" spans="1:57" x14ac:dyDescent="0.2">
      <c r="A158" s="5">
        <v>149</v>
      </c>
      <c r="B158" s="22">
        <v>41423</v>
      </c>
      <c r="C158">
        <v>149</v>
      </c>
      <c r="D158" s="9">
        <v>1301.25</v>
      </c>
      <c r="E158" s="16">
        <v>73.5</v>
      </c>
      <c r="F158">
        <v>77.900000000000006</v>
      </c>
    </row>
    <row r="159" spans="1:57" x14ac:dyDescent="0.2">
      <c r="A159" s="5">
        <v>150</v>
      </c>
      <c r="B159" s="30">
        <v>41424</v>
      </c>
      <c r="C159">
        <v>150</v>
      </c>
      <c r="D159" s="9">
        <v>1317.08</v>
      </c>
      <c r="E159" s="16">
        <v>73.400000000000006</v>
      </c>
      <c r="F159">
        <v>78</v>
      </c>
      <c r="AY159" s="17">
        <v>4.99E-2</v>
      </c>
      <c r="AZ159">
        <v>2.7</v>
      </c>
      <c r="BA159">
        <v>0.18</v>
      </c>
      <c r="BB159">
        <v>0.87</v>
      </c>
      <c r="BC159">
        <v>520</v>
      </c>
      <c r="BE159">
        <v>0.6</v>
      </c>
    </row>
    <row r="160" spans="1:57" x14ac:dyDescent="0.2">
      <c r="A160" s="5">
        <v>151</v>
      </c>
      <c r="B160" s="22">
        <v>41425</v>
      </c>
      <c r="C160">
        <v>164</v>
      </c>
      <c r="D160" s="9">
        <v>1283.75</v>
      </c>
      <c r="E160" s="16">
        <v>73.400000000000006</v>
      </c>
      <c r="F160">
        <v>77.7</v>
      </c>
    </row>
    <row r="161" spans="1:57" x14ac:dyDescent="0.2">
      <c r="A161" s="5">
        <v>152</v>
      </c>
      <c r="B161" s="22">
        <v>41426</v>
      </c>
      <c r="C161">
        <v>189</v>
      </c>
      <c r="D161" s="9">
        <v>1273.33</v>
      </c>
      <c r="E161" s="16">
        <v>75.400000000000006</v>
      </c>
      <c r="F161">
        <v>80.2</v>
      </c>
    </row>
    <row r="162" spans="1:57" x14ac:dyDescent="0.2">
      <c r="A162" s="5">
        <v>153</v>
      </c>
      <c r="B162" s="22">
        <v>41427</v>
      </c>
      <c r="C162">
        <v>201</v>
      </c>
      <c r="D162" s="9">
        <v>1228.33</v>
      </c>
      <c r="E162" s="16">
        <v>77.900000000000006</v>
      </c>
      <c r="F162">
        <v>82.7</v>
      </c>
    </row>
    <row r="163" spans="1:57" x14ac:dyDescent="0.2">
      <c r="A163" s="5">
        <v>154</v>
      </c>
      <c r="B163" s="22">
        <v>41428</v>
      </c>
      <c r="C163">
        <v>202</v>
      </c>
      <c r="D163" s="9">
        <v>1240.83</v>
      </c>
      <c r="E163" s="16">
        <v>78.7</v>
      </c>
      <c r="F163">
        <v>82.8</v>
      </c>
    </row>
    <row r="164" spans="1:57" x14ac:dyDescent="0.2">
      <c r="A164" s="5">
        <v>155</v>
      </c>
      <c r="B164" s="30">
        <v>41429</v>
      </c>
      <c r="C164">
        <v>179</v>
      </c>
      <c r="D164" s="9">
        <v>1342.92</v>
      </c>
      <c r="E164" s="16">
        <v>78.400000000000006</v>
      </c>
      <c r="F164">
        <v>82.4</v>
      </c>
      <c r="BC164">
        <v>500</v>
      </c>
      <c r="BD164">
        <v>7.7</v>
      </c>
      <c r="BE164">
        <v>0.5</v>
      </c>
    </row>
    <row r="165" spans="1:57" x14ac:dyDescent="0.2">
      <c r="A165" s="5">
        <v>156</v>
      </c>
      <c r="B165" s="22">
        <v>41430</v>
      </c>
      <c r="C165">
        <v>167</v>
      </c>
      <c r="D165" s="9">
        <v>1334.17</v>
      </c>
      <c r="E165" s="16">
        <v>77.900000000000006</v>
      </c>
      <c r="F165">
        <v>82.2</v>
      </c>
    </row>
    <row r="166" spans="1:57" x14ac:dyDescent="0.2">
      <c r="A166" s="5">
        <v>157</v>
      </c>
      <c r="B166" s="22">
        <v>41431</v>
      </c>
      <c r="C166">
        <v>154</v>
      </c>
      <c r="D166" s="9">
        <v>1350</v>
      </c>
      <c r="E166" s="16">
        <v>78.5</v>
      </c>
      <c r="F166">
        <v>82.9</v>
      </c>
    </row>
    <row r="167" spans="1:57" x14ac:dyDescent="0.2">
      <c r="A167" s="5">
        <v>158</v>
      </c>
      <c r="B167" s="22">
        <v>41432</v>
      </c>
      <c r="C167">
        <v>149</v>
      </c>
      <c r="D167" s="9">
        <v>1299.17</v>
      </c>
      <c r="E167" s="16">
        <v>79.900000000000006</v>
      </c>
      <c r="F167">
        <v>84.8</v>
      </c>
    </row>
    <row r="168" spans="1:57" x14ac:dyDescent="0.2">
      <c r="A168" s="5">
        <v>159</v>
      </c>
      <c r="B168" s="22">
        <v>41433</v>
      </c>
      <c r="C168">
        <v>150</v>
      </c>
      <c r="D168" s="9">
        <v>1390.83</v>
      </c>
      <c r="E168" s="16">
        <v>82.4</v>
      </c>
      <c r="F168">
        <v>87.5</v>
      </c>
      <c r="M168" s="17"/>
      <c r="O168" s="17"/>
      <c r="T168" s="17"/>
      <c r="AC168" s="17"/>
      <c r="AL168" s="17"/>
      <c r="AO168" s="17"/>
    </row>
    <row r="169" spans="1:57" x14ac:dyDescent="0.2">
      <c r="A169" s="5">
        <v>160</v>
      </c>
      <c r="B169" s="22">
        <v>41434</v>
      </c>
      <c r="C169">
        <v>147</v>
      </c>
      <c r="D169" s="9">
        <v>1417.92</v>
      </c>
      <c r="E169" s="16">
        <v>82</v>
      </c>
      <c r="F169">
        <v>85.8</v>
      </c>
      <c r="BC169">
        <v>560</v>
      </c>
      <c r="BE169">
        <v>0.7</v>
      </c>
    </row>
    <row r="170" spans="1:57" x14ac:dyDescent="0.2">
      <c r="A170" s="5">
        <v>161</v>
      </c>
      <c r="B170" s="30">
        <v>41435</v>
      </c>
      <c r="C170">
        <v>120</v>
      </c>
      <c r="D170" s="9">
        <v>1642.92</v>
      </c>
      <c r="E170" s="16">
        <v>77.7</v>
      </c>
      <c r="F170">
        <v>80.8</v>
      </c>
    </row>
    <row r="171" spans="1:57" x14ac:dyDescent="0.2">
      <c r="A171" s="5">
        <v>162</v>
      </c>
      <c r="B171" s="22">
        <v>41436</v>
      </c>
      <c r="C171">
        <v>113</v>
      </c>
      <c r="D171" s="9">
        <v>1730</v>
      </c>
      <c r="E171" s="16">
        <v>74.964583333333351</v>
      </c>
      <c r="F171">
        <v>78.8</v>
      </c>
    </row>
    <row r="172" spans="1:57" x14ac:dyDescent="0.2">
      <c r="A172" s="5">
        <v>163</v>
      </c>
      <c r="B172" s="22">
        <v>41437</v>
      </c>
      <c r="C172">
        <v>120</v>
      </c>
      <c r="D172" s="9">
        <v>1598</v>
      </c>
      <c r="E172" s="16">
        <v>76.71145833333334</v>
      </c>
      <c r="F172">
        <v>81.8</v>
      </c>
    </row>
    <row r="173" spans="1:57" x14ac:dyDescent="0.2">
      <c r="A173" s="5">
        <v>164</v>
      </c>
      <c r="B173" s="22">
        <v>41438</v>
      </c>
      <c r="C173">
        <v>142</v>
      </c>
      <c r="D173" s="9">
        <v>1412</v>
      </c>
      <c r="E173" s="16">
        <v>75.471874999999997</v>
      </c>
      <c r="F173">
        <v>79.5</v>
      </c>
    </row>
    <row r="174" spans="1:57" x14ac:dyDescent="0.2">
      <c r="A174" s="5">
        <v>165</v>
      </c>
      <c r="B174" s="22">
        <v>41439</v>
      </c>
      <c r="C174">
        <v>166</v>
      </c>
      <c r="D174" s="9">
        <v>1291</v>
      </c>
      <c r="E174" s="16">
        <v>74.079166666666666</v>
      </c>
      <c r="F174">
        <v>78</v>
      </c>
    </row>
    <row r="175" spans="1:57" x14ac:dyDescent="0.2">
      <c r="A175" s="5">
        <v>166</v>
      </c>
      <c r="B175" s="22">
        <v>41440</v>
      </c>
      <c r="C175">
        <v>161</v>
      </c>
      <c r="D175" s="9">
        <v>1320</v>
      </c>
      <c r="E175" s="16">
        <v>75.7864583333333</v>
      </c>
      <c r="F175">
        <v>81.2</v>
      </c>
    </row>
    <row r="176" spans="1:57" x14ac:dyDescent="0.2">
      <c r="A176" s="5">
        <v>167</v>
      </c>
      <c r="B176" s="22">
        <v>41441</v>
      </c>
      <c r="C176">
        <v>148</v>
      </c>
      <c r="D176" s="9">
        <v>1325</v>
      </c>
      <c r="E176" s="16">
        <v>76.046875</v>
      </c>
      <c r="F176">
        <v>80.2</v>
      </c>
    </row>
    <row r="177" spans="1:57" x14ac:dyDescent="0.2">
      <c r="A177" s="5">
        <v>168</v>
      </c>
      <c r="B177" s="22">
        <v>41442</v>
      </c>
      <c r="C177">
        <v>148</v>
      </c>
      <c r="D177" s="9">
        <v>1250</v>
      </c>
      <c r="E177" s="16">
        <v>75.195833333333312</v>
      </c>
      <c r="F177">
        <v>80</v>
      </c>
    </row>
    <row r="178" spans="1:57" x14ac:dyDescent="0.2">
      <c r="A178" s="5">
        <v>169</v>
      </c>
      <c r="B178" s="30">
        <v>41443</v>
      </c>
      <c r="C178">
        <v>155</v>
      </c>
      <c r="D178" s="9">
        <v>1212</v>
      </c>
      <c r="E178" s="16">
        <v>75.081250000000011</v>
      </c>
      <c r="F178">
        <v>79.400000000000006</v>
      </c>
      <c r="AY178">
        <v>6.6000000000000003E-2</v>
      </c>
      <c r="AZ178">
        <v>1.5</v>
      </c>
      <c r="BA178">
        <v>0.2</v>
      </c>
      <c r="BB178">
        <v>1.3</v>
      </c>
      <c r="BC178">
        <v>440</v>
      </c>
      <c r="BE178">
        <v>0.5</v>
      </c>
    </row>
    <row r="179" spans="1:57" x14ac:dyDescent="0.2">
      <c r="A179" s="5">
        <v>170</v>
      </c>
      <c r="B179" s="22">
        <v>41444</v>
      </c>
      <c r="C179">
        <v>149</v>
      </c>
      <c r="D179" s="9">
        <v>1205</v>
      </c>
      <c r="E179" s="16">
        <v>73.520833333333357</v>
      </c>
      <c r="F179">
        <v>77.8</v>
      </c>
    </row>
    <row r="180" spans="1:57" x14ac:dyDescent="0.2">
      <c r="A180" s="5">
        <v>171</v>
      </c>
      <c r="B180" s="22">
        <v>41445</v>
      </c>
      <c r="C180">
        <v>142</v>
      </c>
      <c r="D180" s="9">
        <v>1338</v>
      </c>
      <c r="E180" s="16">
        <v>73.40520833333332</v>
      </c>
      <c r="F180">
        <v>78.599999999999994</v>
      </c>
    </row>
    <row r="181" spans="1:57" x14ac:dyDescent="0.2">
      <c r="A181" s="5">
        <v>172</v>
      </c>
      <c r="B181" s="22">
        <v>41446</v>
      </c>
      <c r="C181">
        <v>148</v>
      </c>
      <c r="D181" s="9">
        <v>1285</v>
      </c>
      <c r="E181" s="16">
        <v>74.30625000000002</v>
      </c>
      <c r="F181">
        <v>79.2</v>
      </c>
    </row>
    <row r="182" spans="1:57" x14ac:dyDescent="0.2">
      <c r="A182" s="5">
        <v>173</v>
      </c>
      <c r="B182" s="22">
        <v>41447</v>
      </c>
      <c r="C182">
        <v>149</v>
      </c>
      <c r="D182" s="9">
        <v>1295</v>
      </c>
      <c r="E182" s="16">
        <v>75.50312500000004</v>
      </c>
      <c r="F182">
        <v>80.7</v>
      </c>
    </row>
    <row r="183" spans="1:57" x14ac:dyDescent="0.2">
      <c r="A183" s="5">
        <v>174</v>
      </c>
      <c r="B183" s="22">
        <v>41448</v>
      </c>
      <c r="C183">
        <v>154</v>
      </c>
      <c r="D183" s="9">
        <v>1247</v>
      </c>
      <c r="E183" s="16">
        <v>74.879166666666649</v>
      </c>
      <c r="F183">
        <v>77.400000000000006</v>
      </c>
    </row>
    <row r="184" spans="1:57" x14ac:dyDescent="0.2">
      <c r="A184" s="5">
        <v>175</v>
      </c>
      <c r="B184" s="22">
        <v>41449</v>
      </c>
      <c r="C184">
        <v>142</v>
      </c>
      <c r="D184" s="9">
        <v>1372</v>
      </c>
      <c r="E184" s="16">
        <v>73.952083333333306</v>
      </c>
      <c r="F184">
        <v>75.900000000000006</v>
      </c>
    </row>
    <row r="185" spans="1:57" x14ac:dyDescent="0.2">
      <c r="A185" s="5">
        <v>176</v>
      </c>
      <c r="B185" s="22">
        <v>41450</v>
      </c>
      <c r="C185">
        <v>149</v>
      </c>
      <c r="D185" s="9">
        <v>1336</v>
      </c>
      <c r="E185" s="16">
        <v>75.865625000000009</v>
      </c>
      <c r="F185">
        <v>80.8</v>
      </c>
    </row>
    <row r="186" spans="1:57" x14ac:dyDescent="0.2">
      <c r="A186" s="5">
        <v>177</v>
      </c>
      <c r="B186" s="30">
        <v>41451</v>
      </c>
      <c r="C186">
        <v>166</v>
      </c>
      <c r="D186" s="9">
        <v>1200</v>
      </c>
      <c r="E186" s="16">
        <v>78.93125000000002</v>
      </c>
      <c r="F186">
        <v>84.2</v>
      </c>
      <c r="BC186">
        <v>420</v>
      </c>
      <c r="BE186" s="17">
        <v>0.39900000000000002</v>
      </c>
    </row>
    <row r="187" spans="1:57" x14ac:dyDescent="0.2">
      <c r="A187" s="5">
        <v>178</v>
      </c>
      <c r="B187" s="22">
        <v>41452</v>
      </c>
      <c r="C187">
        <v>173</v>
      </c>
      <c r="D187" s="9">
        <v>1123</v>
      </c>
      <c r="E187" s="16">
        <v>81.010416666666686</v>
      </c>
      <c r="F187">
        <v>85.3</v>
      </c>
    </row>
    <row r="188" spans="1:57" x14ac:dyDescent="0.2">
      <c r="A188" s="5">
        <v>179</v>
      </c>
      <c r="B188" s="22">
        <v>41453</v>
      </c>
      <c r="C188">
        <v>165</v>
      </c>
      <c r="D188" s="9">
        <v>1175</v>
      </c>
      <c r="E188" s="16">
        <v>82.919791666666683</v>
      </c>
      <c r="F188">
        <v>87.7</v>
      </c>
    </row>
    <row r="189" spans="1:57" x14ac:dyDescent="0.2">
      <c r="A189" s="5">
        <v>180</v>
      </c>
      <c r="B189" s="22">
        <v>41454</v>
      </c>
      <c r="C189">
        <v>151</v>
      </c>
      <c r="D189" s="9">
        <v>1240</v>
      </c>
      <c r="E189" s="16">
        <v>84.392708333333346</v>
      </c>
      <c r="F189">
        <v>89.1</v>
      </c>
    </row>
    <row r="190" spans="1:57" x14ac:dyDescent="0.2">
      <c r="A190" s="5">
        <v>181</v>
      </c>
      <c r="B190" s="22">
        <v>41455</v>
      </c>
      <c r="C190">
        <v>143</v>
      </c>
      <c r="D190" s="9">
        <v>1275</v>
      </c>
      <c r="E190" s="16">
        <v>85.295833333333306</v>
      </c>
      <c r="F190">
        <v>89.9</v>
      </c>
    </row>
    <row r="191" spans="1:57" x14ac:dyDescent="0.2">
      <c r="A191" s="5">
        <v>182</v>
      </c>
      <c r="B191" s="22">
        <v>41456</v>
      </c>
      <c r="C191">
        <v>144</v>
      </c>
      <c r="D191" s="20">
        <v>1245</v>
      </c>
      <c r="E191">
        <v>85.141666666666637</v>
      </c>
      <c r="F191">
        <v>88.6</v>
      </c>
    </row>
    <row r="192" spans="1:57" x14ac:dyDescent="0.2">
      <c r="A192" s="5">
        <v>183</v>
      </c>
      <c r="B192" s="30">
        <v>41457</v>
      </c>
      <c r="C192">
        <v>151</v>
      </c>
      <c r="D192" s="20">
        <v>1154</v>
      </c>
      <c r="E192">
        <v>85.431249999999963</v>
      </c>
      <c r="F192">
        <v>89.9</v>
      </c>
      <c r="AY192">
        <v>9.7000000000000003E-2</v>
      </c>
      <c r="AZ192">
        <v>1.1000000000000001</v>
      </c>
      <c r="BA192">
        <v>0.31</v>
      </c>
      <c r="BB192">
        <v>0.62</v>
      </c>
      <c r="BC192">
        <v>430</v>
      </c>
      <c r="BE192">
        <v>0.4</v>
      </c>
    </row>
    <row r="193" spans="1:57" x14ac:dyDescent="0.2">
      <c r="A193" s="5">
        <v>184</v>
      </c>
      <c r="B193" s="22">
        <v>41458</v>
      </c>
      <c r="C193">
        <v>136</v>
      </c>
      <c r="D193" s="20">
        <v>1236</v>
      </c>
      <c r="E193">
        <v>85.565624999999969</v>
      </c>
      <c r="F193">
        <v>89.9</v>
      </c>
    </row>
    <row r="194" spans="1:57" x14ac:dyDescent="0.2">
      <c r="A194" s="5">
        <v>185</v>
      </c>
      <c r="B194" s="22">
        <v>41459</v>
      </c>
      <c r="C194">
        <v>120</v>
      </c>
      <c r="D194" s="20">
        <v>1309</v>
      </c>
      <c r="E194">
        <v>87.27187499999998</v>
      </c>
      <c r="F194">
        <v>91.7</v>
      </c>
    </row>
    <row r="195" spans="1:57" x14ac:dyDescent="0.2">
      <c r="A195" s="5">
        <v>186</v>
      </c>
      <c r="B195" s="22">
        <v>41460</v>
      </c>
      <c r="C195">
        <v>122</v>
      </c>
      <c r="D195" s="20">
        <v>1277</v>
      </c>
      <c r="E195">
        <v>84.846875000000026</v>
      </c>
      <c r="F195">
        <v>89.3</v>
      </c>
    </row>
    <row r="196" spans="1:57" x14ac:dyDescent="0.2">
      <c r="A196" s="5">
        <v>187</v>
      </c>
      <c r="B196" s="22">
        <v>41461</v>
      </c>
      <c r="C196">
        <v>122</v>
      </c>
      <c r="D196" s="20">
        <v>1165</v>
      </c>
      <c r="E196">
        <v>80.546875000000028</v>
      </c>
      <c r="F196">
        <v>85.5</v>
      </c>
    </row>
    <row r="197" spans="1:57" x14ac:dyDescent="0.2">
      <c r="A197" s="5">
        <v>188</v>
      </c>
      <c r="B197" s="22">
        <v>41462</v>
      </c>
      <c r="C197">
        <v>127</v>
      </c>
      <c r="D197" s="20">
        <v>1140</v>
      </c>
      <c r="E197">
        <v>80.495833333333294</v>
      </c>
      <c r="F197">
        <v>85.8</v>
      </c>
    </row>
    <row r="198" spans="1:57" x14ac:dyDescent="0.2">
      <c r="A198" s="5">
        <v>189</v>
      </c>
      <c r="B198" s="22">
        <v>41463</v>
      </c>
      <c r="C198">
        <v>128</v>
      </c>
      <c r="D198" s="20">
        <v>1156</v>
      </c>
      <c r="E198">
        <v>80.96250000000002</v>
      </c>
      <c r="F198">
        <v>86.6</v>
      </c>
    </row>
    <row r="199" spans="1:57" x14ac:dyDescent="0.2">
      <c r="A199" s="5">
        <v>190</v>
      </c>
      <c r="B199" s="30">
        <v>41464</v>
      </c>
      <c r="C199">
        <v>133</v>
      </c>
      <c r="D199" s="20">
        <v>1073</v>
      </c>
      <c r="E199">
        <v>81.636458333333351</v>
      </c>
      <c r="F199">
        <v>86.9</v>
      </c>
      <c r="BC199">
        <v>490</v>
      </c>
      <c r="BE199">
        <v>0.5</v>
      </c>
    </row>
    <row r="200" spans="1:57" x14ac:dyDescent="0.2">
      <c r="A200" s="5">
        <v>191</v>
      </c>
      <c r="B200" s="22">
        <v>41465</v>
      </c>
      <c r="C200">
        <v>130</v>
      </c>
      <c r="D200" s="20">
        <v>1133</v>
      </c>
      <c r="E200">
        <v>81.76145833333338</v>
      </c>
      <c r="F200">
        <v>85.3</v>
      </c>
    </row>
    <row r="201" spans="1:57" x14ac:dyDescent="0.2">
      <c r="A201" s="5">
        <v>192</v>
      </c>
      <c r="B201" s="22">
        <v>41466</v>
      </c>
      <c r="C201">
        <v>110</v>
      </c>
      <c r="D201" s="20">
        <v>1273</v>
      </c>
      <c r="E201">
        <v>81.081249999999969</v>
      </c>
      <c r="F201">
        <v>85.9</v>
      </c>
    </row>
    <row r="202" spans="1:57" x14ac:dyDescent="0.2">
      <c r="A202" s="14">
        <v>193</v>
      </c>
      <c r="B202" s="22">
        <v>41467</v>
      </c>
      <c r="C202">
        <v>103</v>
      </c>
      <c r="D202" s="20">
        <v>1425</v>
      </c>
      <c r="E202">
        <v>80.336458333333326</v>
      </c>
      <c r="F202">
        <v>85.7</v>
      </c>
      <c r="H202" s="3"/>
      <c r="I202" s="3"/>
      <c r="J202" s="21"/>
      <c r="L202" s="17"/>
      <c r="M202" s="17"/>
      <c r="N202" s="3"/>
      <c r="O202" s="3"/>
      <c r="P202" s="21"/>
      <c r="Q202" s="3"/>
      <c r="R202" s="21"/>
      <c r="S202" s="3"/>
      <c r="T202" s="3"/>
      <c r="U202" s="3"/>
      <c r="V202" s="3"/>
      <c r="W202" s="3"/>
      <c r="X202" s="3"/>
      <c r="Y202" s="3"/>
      <c r="Z202" s="3"/>
      <c r="AA202" s="3"/>
      <c r="AC202" s="17"/>
      <c r="AD202" s="3"/>
      <c r="AE202" s="3"/>
      <c r="AF202" s="3"/>
      <c r="AG202" s="3"/>
      <c r="AH202" s="3"/>
      <c r="AI202" s="3"/>
      <c r="AJ202" s="3"/>
      <c r="AK202" s="3"/>
      <c r="AL202" s="17"/>
      <c r="AM202" s="3"/>
      <c r="AN202" s="3"/>
      <c r="AO202" s="17"/>
      <c r="AP202" s="3"/>
      <c r="AQ202" s="1"/>
      <c r="AR202" s="3"/>
      <c r="AS202" s="3"/>
      <c r="AT202" s="3"/>
      <c r="AU202" s="3"/>
      <c r="AV202" s="3"/>
    </row>
    <row r="203" spans="1:57" x14ac:dyDescent="0.2">
      <c r="A203" s="14">
        <v>194</v>
      </c>
      <c r="B203" s="22">
        <v>41468</v>
      </c>
      <c r="C203">
        <v>103</v>
      </c>
      <c r="D203" s="20">
        <v>1329</v>
      </c>
      <c r="E203">
        <v>80.364583333333343</v>
      </c>
      <c r="F203">
        <v>85.9</v>
      </c>
    </row>
    <row r="204" spans="1:57" x14ac:dyDescent="0.2">
      <c r="A204" s="14">
        <v>195</v>
      </c>
      <c r="B204" s="22">
        <v>41469</v>
      </c>
      <c r="C204">
        <v>108</v>
      </c>
      <c r="D204" s="20">
        <v>1254</v>
      </c>
      <c r="E204">
        <v>80.840625000000003</v>
      </c>
      <c r="F204">
        <v>86.1</v>
      </c>
    </row>
    <row r="205" spans="1:57" x14ac:dyDescent="0.2">
      <c r="A205" s="14">
        <v>196</v>
      </c>
      <c r="B205" s="22">
        <v>41470</v>
      </c>
      <c r="C205">
        <v>106</v>
      </c>
      <c r="D205" s="20">
        <v>1270</v>
      </c>
      <c r="E205">
        <v>80.368749999999991</v>
      </c>
      <c r="F205">
        <v>85.4</v>
      </c>
    </row>
    <row r="206" spans="1:57" x14ac:dyDescent="0.2">
      <c r="A206" s="14">
        <v>197</v>
      </c>
      <c r="B206" s="22">
        <v>41471</v>
      </c>
      <c r="C206">
        <v>121</v>
      </c>
      <c r="D206" s="20">
        <v>1117</v>
      </c>
      <c r="E206">
        <v>78.779166666666683</v>
      </c>
      <c r="F206">
        <v>83.5</v>
      </c>
    </row>
    <row r="207" spans="1:57" x14ac:dyDescent="0.2">
      <c r="A207" s="14">
        <v>198</v>
      </c>
      <c r="B207" s="30">
        <v>41472</v>
      </c>
      <c r="C207">
        <v>125</v>
      </c>
      <c r="D207" s="20">
        <v>1159</v>
      </c>
      <c r="E207">
        <v>77.845161290322579</v>
      </c>
      <c r="F207">
        <v>82.9</v>
      </c>
      <c r="AY207">
        <v>0.08</v>
      </c>
      <c r="AZ207">
        <v>0.91</v>
      </c>
      <c r="BA207">
        <v>0.28999999999999998</v>
      </c>
      <c r="BB207">
        <v>1.2</v>
      </c>
      <c r="BC207">
        <v>380</v>
      </c>
      <c r="BE207" s="17">
        <v>0.39900000000000002</v>
      </c>
    </row>
    <row r="208" spans="1:57" x14ac:dyDescent="0.2">
      <c r="A208" s="14">
        <v>199</v>
      </c>
      <c r="B208" s="22">
        <v>41473</v>
      </c>
      <c r="C208">
        <v>129</v>
      </c>
      <c r="D208" s="20">
        <v>1133</v>
      </c>
      <c r="E208">
        <v>78.543157894736851</v>
      </c>
      <c r="F208">
        <v>83.7</v>
      </c>
    </row>
    <row r="209" spans="1:57" x14ac:dyDescent="0.2">
      <c r="A209" s="14">
        <v>200</v>
      </c>
      <c r="B209" s="22">
        <v>41474</v>
      </c>
      <c r="C209">
        <v>137</v>
      </c>
      <c r="D209" s="20">
        <v>1021</v>
      </c>
      <c r="E209">
        <v>79.38124999999998</v>
      </c>
      <c r="F209">
        <v>84.4</v>
      </c>
    </row>
    <row r="210" spans="1:57" x14ac:dyDescent="0.2">
      <c r="A210" s="14">
        <v>201</v>
      </c>
      <c r="B210" s="22">
        <v>41475</v>
      </c>
      <c r="C210">
        <v>142</v>
      </c>
      <c r="D210" s="20">
        <v>925</v>
      </c>
      <c r="E210">
        <v>80.518750000000054</v>
      </c>
      <c r="F210">
        <v>85.1</v>
      </c>
    </row>
    <row r="211" spans="1:57" x14ac:dyDescent="0.2">
      <c r="A211" s="14">
        <v>202</v>
      </c>
      <c r="B211" s="22">
        <v>41476</v>
      </c>
      <c r="C211">
        <v>145</v>
      </c>
      <c r="D211" s="20">
        <v>955</v>
      </c>
      <c r="E211">
        <v>81.401041666666671</v>
      </c>
      <c r="F211">
        <v>85.7</v>
      </c>
    </row>
    <row r="212" spans="1:57" x14ac:dyDescent="0.2">
      <c r="A212" s="14">
        <v>203</v>
      </c>
      <c r="B212" s="22">
        <v>41477</v>
      </c>
      <c r="C212">
        <v>127</v>
      </c>
      <c r="D212" s="20">
        <v>1117</v>
      </c>
      <c r="E212">
        <v>79.744791666666657</v>
      </c>
      <c r="F212">
        <v>82.3</v>
      </c>
    </row>
    <row r="213" spans="1:57" x14ac:dyDescent="0.2">
      <c r="A213" s="14">
        <v>204</v>
      </c>
      <c r="B213" s="22">
        <v>41478</v>
      </c>
      <c r="C213">
        <v>116</v>
      </c>
      <c r="D213" s="20">
        <v>1145</v>
      </c>
      <c r="E213">
        <v>78.798958333333317</v>
      </c>
      <c r="F213">
        <v>82.4</v>
      </c>
    </row>
    <row r="214" spans="1:57" x14ac:dyDescent="0.2">
      <c r="A214" s="14">
        <v>205</v>
      </c>
      <c r="B214" s="22">
        <v>41479</v>
      </c>
      <c r="C214">
        <v>108</v>
      </c>
      <c r="D214" s="20">
        <v>1233</v>
      </c>
      <c r="E214">
        <v>79.779166666666654</v>
      </c>
      <c r="F214">
        <v>85.5</v>
      </c>
    </row>
    <row r="215" spans="1:57" x14ac:dyDescent="0.2">
      <c r="A215" s="14">
        <v>206</v>
      </c>
      <c r="B215" s="30">
        <v>41480</v>
      </c>
      <c r="C215">
        <v>115</v>
      </c>
      <c r="D215" s="20">
        <v>1174</v>
      </c>
      <c r="E215">
        <v>82.059375000000003</v>
      </c>
      <c r="F215">
        <v>87.2</v>
      </c>
      <c r="BC215">
        <v>430</v>
      </c>
      <c r="BE215">
        <v>0.7</v>
      </c>
    </row>
    <row r="216" spans="1:57" x14ac:dyDescent="0.2">
      <c r="A216" s="14">
        <v>207</v>
      </c>
      <c r="B216" s="22">
        <v>41481</v>
      </c>
      <c r="C216">
        <v>118</v>
      </c>
      <c r="D216" s="20">
        <v>1153</v>
      </c>
      <c r="E216">
        <v>82.733333333333306</v>
      </c>
      <c r="F216">
        <v>87.5</v>
      </c>
    </row>
    <row r="217" spans="1:57" x14ac:dyDescent="0.2">
      <c r="A217" s="14">
        <v>208</v>
      </c>
      <c r="B217" s="22">
        <v>41482</v>
      </c>
      <c r="C217">
        <v>114</v>
      </c>
      <c r="D217" s="20">
        <v>1222</v>
      </c>
      <c r="E217">
        <v>82.390625</v>
      </c>
      <c r="F217">
        <v>87.3</v>
      </c>
    </row>
    <row r="218" spans="1:57" x14ac:dyDescent="0.2">
      <c r="A218" s="14">
        <v>209</v>
      </c>
      <c r="B218" s="22">
        <v>41483</v>
      </c>
      <c r="C218">
        <v>129</v>
      </c>
      <c r="D218" s="20">
        <v>1123</v>
      </c>
      <c r="E218">
        <v>82.377083333333331</v>
      </c>
      <c r="F218">
        <v>86.7</v>
      </c>
    </row>
    <row r="219" spans="1:57" x14ac:dyDescent="0.2">
      <c r="A219" s="14">
        <v>210</v>
      </c>
      <c r="B219" s="30">
        <v>41484</v>
      </c>
      <c r="C219">
        <v>134</v>
      </c>
      <c r="D219" s="20">
        <v>996</v>
      </c>
      <c r="E219">
        <v>80.108333333333306</v>
      </c>
      <c r="F219">
        <v>83.9</v>
      </c>
      <c r="AY219" s="17">
        <v>4.99E-2</v>
      </c>
      <c r="AZ219">
        <v>1.6</v>
      </c>
      <c r="BA219">
        <v>0.21</v>
      </c>
      <c r="BB219">
        <v>0.51</v>
      </c>
      <c r="BC219">
        <v>320</v>
      </c>
      <c r="BE219">
        <v>1</v>
      </c>
    </row>
    <row r="220" spans="1:57" x14ac:dyDescent="0.2">
      <c r="A220" s="14">
        <v>211</v>
      </c>
      <c r="B220" s="22">
        <v>41485</v>
      </c>
      <c r="C220">
        <v>142</v>
      </c>
      <c r="D220" s="20">
        <v>934</v>
      </c>
      <c r="E220">
        <v>77.937500000000014</v>
      </c>
      <c r="F220">
        <v>82.1</v>
      </c>
    </row>
    <row r="221" spans="1:57" x14ac:dyDescent="0.2">
      <c r="A221" s="14">
        <v>212</v>
      </c>
      <c r="B221" s="22">
        <v>41486</v>
      </c>
      <c r="C221">
        <v>132</v>
      </c>
      <c r="D221" s="20">
        <v>998</v>
      </c>
      <c r="E221">
        <v>78.606249999999974</v>
      </c>
      <c r="F221">
        <v>83.4</v>
      </c>
    </row>
    <row r="222" spans="1:57" x14ac:dyDescent="0.2">
      <c r="A222" s="14">
        <v>213</v>
      </c>
      <c r="B222" s="22">
        <v>41487</v>
      </c>
      <c r="C222">
        <v>128</v>
      </c>
      <c r="D222" s="8">
        <v>1047</v>
      </c>
      <c r="E222" s="7">
        <v>77.714583333333309</v>
      </c>
      <c r="F222" s="8">
        <v>82.5</v>
      </c>
      <c r="G222" s="8"/>
    </row>
    <row r="223" spans="1:57" x14ac:dyDescent="0.2">
      <c r="A223" s="14">
        <v>214</v>
      </c>
      <c r="B223" s="22">
        <v>41488</v>
      </c>
      <c r="C223">
        <v>135</v>
      </c>
      <c r="D223" s="8">
        <v>992</v>
      </c>
      <c r="E223" s="7">
        <v>76.981250000000031</v>
      </c>
      <c r="F223" s="8">
        <v>82.2</v>
      </c>
      <c r="G223" s="8"/>
      <c r="AC223" s="17"/>
      <c r="AL223" s="17"/>
    </row>
    <row r="224" spans="1:57" x14ac:dyDescent="0.2">
      <c r="A224" s="14">
        <v>215</v>
      </c>
      <c r="B224" s="22">
        <v>41489</v>
      </c>
      <c r="C224">
        <v>128</v>
      </c>
      <c r="D224" s="8">
        <v>1001</v>
      </c>
      <c r="E224" s="7">
        <v>77.94583333333334</v>
      </c>
      <c r="F224" s="8">
        <v>83.2</v>
      </c>
      <c r="G224" s="8"/>
    </row>
    <row r="225" spans="1:57" x14ac:dyDescent="0.2">
      <c r="A225" s="14">
        <v>216</v>
      </c>
      <c r="B225" s="22">
        <v>41490</v>
      </c>
      <c r="C225">
        <v>123</v>
      </c>
      <c r="D225" s="8">
        <v>1003</v>
      </c>
      <c r="E225" s="7">
        <v>78.17916666666666</v>
      </c>
      <c r="F225" s="8">
        <v>82.7</v>
      </c>
      <c r="G225" s="8"/>
    </row>
    <row r="226" spans="1:57" x14ac:dyDescent="0.2">
      <c r="A226" s="14">
        <v>217</v>
      </c>
      <c r="B226" s="22">
        <v>41491</v>
      </c>
      <c r="C226">
        <v>119</v>
      </c>
      <c r="D226" s="8">
        <v>1088</v>
      </c>
      <c r="E226" s="7">
        <v>77.595833333333346</v>
      </c>
      <c r="F226" s="8">
        <v>82.6</v>
      </c>
      <c r="G226" s="8"/>
    </row>
    <row r="227" spans="1:57" x14ac:dyDescent="0.2">
      <c r="A227" s="14">
        <v>218</v>
      </c>
      <c r="B227" s="22">
        <v>41492</v>
      </c>
      <c r="C227">
        <v>121</v>
      </c>
      <c r="D227" s="8">
        <v>1125</v>
      </c>
      <c r="E227" s="7">
        <v>77.140625000000014</v>
      </c>
      <c r="F227" s="8">
        <v>81.599999999999994</v>
      </c>
      <c r="G227" s="8"/>
    </row>
    <row r="228" spans="1:57" x14ac:dyDescent="0.2">
      <c r="A228" s="14">
        <v>219</v>
      </c>
      <c r="B228" s="30">
        <v>41493</v>
      </c>
      <c r="C228">
        <v>124</v>
      </c>
      <c r="D228" s="8">
        <v>1090</v>
      </c>
      <c r="E228" s="7">
        <v>76.593749999999957</v>
      </c>
      <c r="F228" s="8">
        <v>81.400000000000006</v>
      </c>
      <c r="G228" s="8"/>
      <c r="BC228">
        <v>370</v>
      </c>
      <c r="BD228">
        <v>7.7</v>
      </c>
      <c r="BE228">
        <v>0.4</v>
      </c>
    </row>
    <row r="229" spans="1:57" x14ac:dyDescent="0.2">
      <c r="A229" s="14">
        <v>220</v>
      </c>
      <c r="B229" s="22">
        <v>41494</v>
      </c>
      <c r="C229">
        <v>137</v>
      </c>
      <c r="D229" s="8">
        <v>1013</v>
      </c>
      <c r="E229" s="7">
        <v>76.119791666666643</v>
      </c>
      <c r="F229" s="8">
        <v>80.900000000000006</v>
      </c>
      <c r="G229" s="8"/>
    </row>
    <row r="230" spans="1:57" x14ac:dyDescent="0.2">
      <c r="A230" s="14">
        <v>221</v>
      </c>
      <c r="B230" s="22">
        <v>41495</v>
      </c>
      <c r="C230">
        <v>135</v>
      </c>
      <c r="D230" s="8">
        <v>1062</v>
      </c>
      <c r="E230" s="7">
        <v>76.419791666666669</v>
      </c>
      <c r="F230" s="8">
        <v>81</v>
      </c>
      <c r="G230" s="8"/>
    </row>
    <row r="231" spans="1:57" x14ac:dyDescent="0.2">
      <c r="A231" s="14">
        <v>222</v>
      </c>
      <c r="B231" s="22">
        <v>41496</v>
      </c>
      <c r="C231">
        <v>134</v>
      </c>
      <c r="D231" s="8">
        <v>1102</v>
      </c>
      <c r="E231" s="7">
        <v>76.706249999999997</v>
      </c>
      <c r="F231" s="8">
        <v>81.2</v>
      </c>
      <c r="G231" s="8"/>
    </row>
    <row r="232" spans="1:57" x14ac:dyDescent="0.2">
      <c r="A232" s="14">
        <v>223</v>
      </c>
      <c r="B232" s="22">
        <v>41497</v>
      </c>
      <c r="C232">
        <v>129</v>
      </c>
      <c r="D232" s="8">
        <v>1154</v>
      </c>
      <c r="E232" s="7">
        <v>77.210416666666674</v>
      </c>
      <c r="F232" s="8">
        <v>81.8</v>
      </c>
      <c r="G232" s="8"/>
    </row>
    <row r="233" spans="1:57" x14ac:dyDescent="0.2">
      <c r="A233" s="14">
        <v>224</v>
      </c>
      <c r="B233" s="22">
        <v>41498</v>
      </c>
      <c r="C233">
        <v>131</v>
      </c>
      <c r="D233" s="8">
        <v>1097</v>
      </c>
      <c r="E233" s="7">
        <v>77.601041666666688</v>
      </c>
      <c r="F233" s="8">
        <v>82.6</v>
      </c>
      <c r="G233" s="8"/>
    </row>
    <row r="234" spans="1:57" x14ac:dyDescent="0.2">
      <c r="A234" s="14">
        <v>225</v>
      </c>
      <c r="B234" s="22">
        <v>41499</v>
      </c>
      <c r="C234">
        <v>133</v>
      </c>
      <c r="D234" s="8">
        <v>1078</v>
      </c>
      <c r="E234" s="7">
        <v>77.894791666666663</v>
      </c>
      <c r="F234" s="8">
        <v>82.5</v>
      </c>
      <c r="G234" s="8"/>
    </row>
    <row r="235" spans="1:57" x14ac:dyDescent="0.2">
      <c r="A235" s="14">
        <v>226</v>
      </c>
      <c r="B235" s="22">
        <v>41500</v>
      </c>
      <c r="C235">
        <v>118</v>
      </c>
      <c r="D235" s="8">
        <v>1228</v>
      </c>
      <c r="E235" s="7">
        <v>78.368749999999991</v>
      </c>
      <c r="F235" s="8">
        <v>83.4</v>
      </c>
      <c r="G235" s="8"/>
    </row>
    <row r="236" spans="1:57" x14ac:dyDescent="0.2">
      <c r="A236" s="14">
        <v>227</v>
      </c>
      <c r="B236" s="30">
        <v>41501</v>
      </c>
      <c r="C236">
        <v>107</v>
      </c>
      <c r="D236" s="8">
        <v>1215</v>
      </c>
      <c r="E236" s="7">
        <v>78.717708333333334</v>
      </c>
      <c r="F236" s="8">
        <v>84.2</v>
      </c>
      <c r="G236" s="8"/>
      <c r="AY236">
        <v>6.9000000000000006E-2</v>
      </c>
      <c r="AZ236">
        <v>0.42</v>
      </c>
      <c r="BA236">
        <v>0.26</v>
      </c>
      <c r="BB236">
        <v>0.82</v>
      </c>
      <c r="BC236">
        <v>470</v>
      </c>
      <c r="BE236">
        <v>0.5</v>
      </c>
    </row>
    <row r="237" spans="1:57" x14ac:dyDescent="0.2">
      <c r="A237" s="14">
        <v>228</v>
      </c>
      <c r="B237" s="22">
        <v>41502</v>
      </c>
      <c r="C237">
        <v>118</v>
      </c>
      <c r="D237" s="8">
        <v>1131</v>
      </c>
      <c r="E237" s="7">
        <v>80.001041666666652</v>
      </c>
      <c r="F237" s="8">
        <v>85</v>
      </c>
      <c r="G237" s="8"/>
    </row>
    <row r="238" spans="1:57" x14ac:dyDescent="0.2">
      <c r="A238" s="14">
        <v>229</v>
      </c>
      <c r="B238" s="22">
        <v>41503</v>
      </c>
      <c r="C238">
        <v>141</v>
      </c>
      <c r="D238" s="8">
        <v>1054</v>
      </c>
      <c r="E238" s="7">
        <v>79.564583333333346</v>
      </c>
      <c r="F238" s="8">
        <v>83.6</v>
      </c>
      <c r="G238" s="8"/>
    </row>
    <row r="239" spans="1:57" x14ac:dyDescent="0.2">
      <c r="A239" s="14">
        <v>230</v>
      </c>
      <c r="B239" s="22">
        <v>41504</v>
      </c>
      <c r="C239">
        <v>141</v>
      </c>
      <c r="D239" s="8">
        <v>1048</v>
      </c>
      <c r="E239" s="7">
        <v>79.421875</v>
      </c>
      <c r="F239" s="8">
        <v>83.8</v>
      </c>
      <c r="G239" s="8"/>
    </row>
    <row r="240" spans="1:57" x14ac:dyDescent="0.2">
      <c r="A240" s="14">
        <v>231</v>
      </c>
      <c r="B240" s="22">
        <v>41505</v>
      </c>
      <c r="C240">
        <v>136</v>
      </c>
      <c r="D240" s="8">
        <v>1098</v>
      </c>
      <c r="E240" s="7">
        <v>81</v>
      </c>
      <c r="F240" s="8">
        <v>85.9</v>
      </c>
      <c r="G240" s="8"/>
    </row>
    <row r="241" spans="1:57" x14ac:dyDescent="0.2">
      <c r="A241" s="14">
        <v>232</v>
      </c>
      <c r="B241" s="22">
        <v>41506</v>
      </c>
      <c r="C241">
        <v>131</v>
      </c>
      <c r="D241" s="8">
        <v>1041</v>
      </c>
      <c r="E241" s="7">
        <v>82.035416666666663</v>
      </c>
      <c r="F241" s="8">
        <v>86.4</v>
      </c>
      <c r="G241" s="8"/>
    </row>
    <row r="242" spans="1:57" x14ac:dyDescent="0.2">
      <c r="A242" s="14">
        <v>233</v>
      </c>
      <c r="B242" s="22">
        <v>41507</v>
      </c>
      <c r="C242">
        <v>108</v>
      </c>
      <c r="D242" s="8">
        <v>1201</v>
      </c>
      <c r="E242" s="7">
        <v>80.69374999999998</v>
      </c>
      <c r="F242">
        <v>85.2</v>
      </c>
    </row>
    <row r="243" spans="1:57" x14ac:dyDescent="0.2">
      <c r="A243" s="14">
        <v>234</v>
      </c>
      <c r="B243" s="22">
        <v>41508</v>
      </c>
      <c r="C243">
        <v>102</v>
      </c>
      <c r="D243" s="8">
        <v>1278</v>
      </c>
      <c r="E243" s="7">
        <v>78.890624999999986</v>
      </c>
      <c r="F243">
        <v>83.4</v>
      </c>
    </row>
    <row r="244" spans="1:57" x14ac:dyDescent="0.2">
      <c r="A244" s="14">
        <v>235</v>
      </c>
      <c r="B244" s="30">
        <v>41509</v>
      </c>
      <c r="C244">
        <v>94</v>
      </c>
      <c r="D244" s="8">
        <v>1373</v>
      </c>
      <c r="E244" s="7">
        <v>77.38333333333334</v>
      </c>
      <c r="F244" s="8">
        <v>81.8</v>
      </c>
      <c r="G244" s="8"/>
      <c r="BC244">
        <v>460</v>
      </c>
      <c r="BE244" s="17">
        <v>0.39900000000000002</v>
      </c>
    </row>
    <row r="245" spans="1:57" x14ac:dyDescent="0.2">
      <c r="A245" s="14">
        <v>236</v>
      </c>
      <c r="B245" s="22">
        <v>41510</v>
      </c>
      <c r="C245">
        <v>91</v>
      </c>
      <c r="D245" s="8">
        <v>1425</v>
      </c>
      <c r="E245" s="7">
        <v>77.308333333333337</v>
      </c>
      <c r="F245" s="8">
        <v>82.2</v>
      </c>
      <c r="G245" s="8"/>
    </row>
    <row r="246" spans="1:57" x14ac:dyDescent="0.2">
      <c r="A246" s="14">
        <v>237</v>
      </c>
      <c r="B246" s="22">
        <v>41511</v>
      </c>
      <c r="C246">
        <v>94</v>
      </c>
      <c r="D246" s="8">
        <v>1369</v>
      </c>
      <c r="E246" s="7">
        <v>77.685416666666683</v>
      </c>
      <c r="F246" s="8">
        <v>83.2</v>
      </c>
      <c r="G246" s="8"/>
    </row>
    <row r="247" spans="1:57" x14ac:dyDescent="0.2">
      <c r="A247" s="14">
        <v>238</v>
      </c>
      <c r="B247" s="22">
        <v>41512</v>
      </c>
      <c r="C247">
        <v>97</v>
      </c>
      <c r="D247" s="8">
        <v>1375</v>
      </c>
      <c r="E247" s="7">
        <v>78.035416666666649</v>
      </c>
      <c r="F247" s="8">
        <v>82.7</v>
      </c>
      <c r="G247" s="8"/>
    </row>
    <row r="248" spans="1:57" x14ac:dyDescent="0.2">
      <c r="A248" s="14">
        <v>239</v>
      </c>
      <c r="B248" s="22">
        <v>41513</v>
      </c>
      <c r="C248">
        <v>108</v>
      </c>
      <c r="D248" s="8">
        <v>1224</v>
      </c>
      <c r="E248" s="7">
        <v>77.475000000000009</v>
      </c>
      <c r="F248" s="8">
        <v>82.4</v>
      </c>
      <c r="G248" s="8"/>
    </row>
    <row r="249" spans="1:57" x14ac:dyDescent="0.2">
      <c r="A249" s="14">
        <v>240</v>
      </c>
      <c r="B249" s="39">
        <v>41514</v>
      </c>
      <c r="C249">
        <v>96</v>
      </c>
      <c r="D249" s="8">
        <v>1309</v>
      </c>
      <c r="E249" s="7">
        <v>78.176041666666677</v>
      </c>
      <c r="F249" s="8">
        <v>83.4</v>
      </c>
      <c r="G249" s="8"/>
      <c r="AY249">
        <v>0.11</v>
      </c>
      <c r="AZ249">
        <v>0.43</v>
      </c>
      <c r="BA249">
        <v>0.23</v>
      </c>
      <c r="BB249">
        <v>0.85</v>
      </c>
      <c r="BC249">
        <v>460</v>
      </c>
      <c r="BE249" s="17">
        <v>0.39900000000000002</v>
      </c>
    </row>
    <row r="250" spans="1:57" x14ac:dyDescent="0.2">
      <c r="A250" s="14">
        <v>241</v>
      </c>
      <c r="B250" s="22">
        <v>41515</v>
      </c>
      <c r="C250">
        <v>96</v>
      </c>
      <c r="D250" s="8">
        <v>1329</v>
      </c>
      <c r="E250" s="7">
        <v>78.294791666666669</v>
      </c>
      <c r="F250" s="8">
        <v>83</v>
      </c>
      <c r="G250" s="8"/>
    </row>
    <row r="251" spans="1:57" x14ac:dyDescent="0.2">
      <c r="A251" s="14">
        <v>242</v>
      </c>
      <c r="B251" s="22">
        <v>41516</v>
      </c>
      <c r="C251">
        <v>90</v>
      </c>
      <c r="D251" s="8">
        <v>1416</v>
      </c>
      <c r="E251" s="7">
        <v>78.249999999999972</v>
      </c>
      <c r="F251" s="8">
        <v>83.3</v>
      </c>
      <c r="G251" s="8"/>
    </row>
    <row r="252" spans="1:57" x14ac:dyDescent="0.2">
      <c r="A252" s="14">
        <v>243</v>
      </c>
      <c r="B252" s="22">
        <v>41517</v>
      </c>
      <c r="C252">
        <v>88</v>
      </c>
      <c r="D252" s="8">
        <v>1369</v>
      </c>
      <c r="E252" s="7">
        <v>79.607291666666669</v>
      </c>
      <c r="F252" s="8">
        <v>84.4</v>
      </c>
      <c r="G252" s="8"/>
    </row>
    <row r="253" spans="1:57" x14ac:dyDescent="0.2">
      <c r="A253" s="14">
        <v>244</v>
      </c>
      <c r="B253" s="22">
        <v>41518</v>
      </c>
      <c r="C253">
        <v>88</v>
      </c>
      <c r="D253" s="8">
        <v>1354</v>
      </c>
      <c r="E253" s="7">
        <v>79.92291666666668</v>
      </c>
      <c r="F253" s="8">
        <v>84.7</v>
      </c>
      <c r="G253" s="8"/>
    </row>
    <row r="254" spans="1:57" x14ac:dyDescent="0.2">
      <c r="A254" s="14">
        <v>245</v>
      </c>
      <c r="B254" s="22">
        <v>41519</v>
      </c>
      <c r="C254">
        <v>94</v>
      </c>
      <c r="D254" s="8">
        <v>1333</v>
      </c>
      <c r="E254" s="7">
        <v>79.673958333333317</v>
      </c>
      <c r="F254" s="8">
        <v>84</v>
      </c>
      <c r="G254" s="8"/>
    </row>
    <row r="255" spans="1:57" x14ac:dyDescent="0.2">
      <c r="A255" s="14">
        <v>246</v>
      </c>
      <c r="B255" s="22">
        <v>41520</v>
      </c>
      <c r="C255">
        <v>86</v>
      </c>
      <c r="D255" s="8">
        <v>1467</v>
      </c>
      <c r="E255" s="7">
        <v>77.71041666666666</v>
      </c>
      <c r="F255" s="8">
        <v>82.2</v>
      </c>
      <c r="G255" s="8"/>
    </row>
    <row r="256" spans="1:57" x14ac:dyDescent="0.2">
      <c r="A256" s="14">
        <v>247</v>
      </c>
      <c r="B256" s="22">
        <v>41521</v>
      </c>
      <c r="C256">
        <v>86</v>
      </c>
      <c r="D256" s="8">
        <v>1475</v>
      </c>
      <c r="E256" s="7">
        <v>76.4635416666667</v>
      </c>
      <c r="F256" s="8">
        <v>81.099999999999994</v>
      </c>
      <c r="G256" s="8"/>
    </row>
    <row r="257" spans="1:57" x14ac:dyDescent="0.2">
      <c r="A257" s="14">
        <v>248</v>
      </c>
      <c r="B257" s="22">
        <v>41522</v>
      </c>
      <c r="C257">
        <v>81</v>
      </c>
      <c r="D257" s="8">
        <v>1606</v>
      </c>
      <c r="E257" s="7">
        <v>75.64895833333334</v>
      </c>
      <c r="F257" s="8">
        <v>80.5</v>
      </c>
      <c r="G257" s="8"/>
    </row>
    <row r="258" spans="1:57" x14ac:dyDescent="0.2">
      <c r="A258" s="14">
        <v>249</v>
      </c>
      <c r="B258" s="30">
        <v>41523</v>
      </c>
      <c r="C258">
        <v>85</v>
      </c>
      <c r="D258" s="8">
        <v>1439</v>
      </c>
      <c r="E258" s="7">
        <v>74.95</v>
      </c>
      <c r="F258" s="8">
        <v>79.8</v>
      </c>
      <c r="G258" s="8"/>
      <c r="BC258">
        <v>550</v>
      </c>
      <c r="BD258">
        <v>8.6</v>
      </c>
      <c r="BE258" s="17">
        <v>0.39900000000000002</v>
      </c>
    </row>
    <row r="259" spans="1:57" x14ac:dyDescent="0.2">
      <c r="A259" s="14">
        <v>250</v>
      </c>
      <c r="B259" s="22">
        <v>41524</v>
      </c>
      <c r="C259">
        <v>89</v>
      </c>
      <c r="D259" s="8">
        <v>1296</v>
      </c>
      <c r="E259" s="7">
        <v>76.601041666666646</v>
      </c>
      <c r="F259" s="8">
        <v>82.5</v>
      </c>
      <c r="G259" s="8"/>
    </row>
    <row r="260" spans="1:57" x14ac:dyDescent="0.2">
      <c r="A260" s="14">
        <v>251</v>
      </c>
      <c r="B260" s="22">
        <v>41525</v>
      </c>
      <c r="C260">
        <v>91</v>
      </c>
      <c r="D260" s="8">
        <v>1229</v>
      </c>
      <c r="E260" s="7">
        <v>77.86770833333334</v>
      </c>
      <c r="F260" s="8">
        <v>82.7</v>
      </c>
      <c r="G260" s="8"/>
    </row>
    <row r="261" spans="1:57" x14ac:dyDescent="0.2">
      <c r="A261" s="14">
        <v>252</v>
      </c>
      <c r="B261" s="30">
        <v>41526</v>
      </c>
      <c r="C261">
        <v>97</v>
      </c>
      <c r="D261" s="8">
        <v>1216</v>
      </c>
      <c r="E261" s="7">
        <v>77.561458333333348</v>
      </c>
      <c r="F261" s="8">
        <v>81.599999999999994</v>
      </c>
      <c r="G261" s="8"/>
      <c r="BC261">
        <v>430</v>
      </c>
      <c r="BE261" s="17">
        <v>0.39900000000000002</v>
      </c>
    </row>
    <row r="262" spans="1:57" x14ac:dyDescent="0.2">
      <c r="A262" s="14">
        <v>253</v>
      </c>
      <c r="B262" s="22">
        <v>41527</v>
      </c>
      <c r="C262">
        <v>88</v>
      </c>
      <c r="D262" s="8">
        <v>1279</v>
      </c>
      <c r="E262" s="7">
        <v>77.416666666666686</v>
      </c>
      <c r="F262" s="8">
        <v>82.6</v>
      </c>
      <c r="G262" s="8"/>
    </row>
    <row r="263" spans="1:57" x14ac:dyDescent="0.2">
      <c r="A263" s="14">
        <v>254</v>
      </c>
      <c r="B263" s="22">
        <v>41528</v>
      </c>
      <c r="C263">
        <v>82</v>
      </c>
      <c r="D263" s="8">
        <v>1388</v>
      </c>
      <c r="E263" s="7">
        <v>75.008333333333326</v>
      </c>
      <c r="F263" s="8">
        <v>78.7</v>
      </c>
      <c r="G263" s="8"/>
    </row>
    <row r="264" spans="1:57" x14ac:dyDescent="0.2">
      <c r="A264" s="14">
        <v>255</v>
      </c>
      <c r="B264" s="22">
        <v>41529</v>
      </c>
      <c r="C264">
        <v>82</v>
      </c>
      <c r="D264" s="8">
        <v>1395</v>
      </c>
      <c r="E264" s="7">
        <v>75.05</v>
      </c>
      <c r="F264" s="8">
        <v>80.2</v>
      </c>
      <c r="G264" s="8"/>
    </row>
    <row r="265" spans="1:57" x14ac:dyDescent="0.2">
      <c r="A265" s="14">
        <v>256</v>
      </c>
      <c r="B265" s="22">
        <v>41530</v>
      </c>
      <c r="C265">
        <v>83</v>
      </c>
      <c r="D265" s="8">
        <v>1379</v>
      </c>
      <c r="E265" s="7">
        <v>76.745833333333323</v>
      </c>
      <c r="F265" s="8">
        <v>81.599999999999994</v>
      </c>
      <c r="G265" s="8"/>
      <c r="M265" s="17"/>
      <c r="AC265" s="17"/>
      <c r="AL265" s="17"/>
      <c r="AO265" s="17"/>
    </row>
    <row r="266" spans="1:57" x14ac:dyDescent="0.2">
      <c r="A266" s="14">
        <v>257</v>
      </c>
      <c r="B266" s="22">
        <v>41531</v>
      </c>
      <c r="C266">
        <v>89</v>
      </c>
      <c r="D266" s="8">
        <v>1266</v>
      </c>
      <c r="E266" s="7">
        <v>76.827083333333334</v>
      </c>
      <c r="F266" s="8">
        <v>81.099999999999994</v>
      </c>
      <c r="G266" s="8"/>
    </row>
    <row r="267" spans="1:57" x14ac:dyDescent="0.2">
      <c r="A267" s="14">
        <v>258</v>
      </c>
      <c r="B267" s="22">
        <v>41532</v>
      </c>
      <c r="C267">
        <v>89</v>
      </c>
      <c r="D267" s="8">
        <v>1267</v>
      </c>
      <c r="E267" s="7">
        <v>75.14895833333334</v>
      </c>
      <c r="F267" s="8">
        <v>79.400000000000006</v>
      </c>
      <c r="G267" s="8"/>
    </row>
    <row r="268" spans="1:57" x14ac:dyDescent="0.2">
      <c r="A268" s="14">
        <v>259</v>
      </c>
      <c r="B268" s="22">
        <v>41533</v>
      </c>
      <c r="C268">
        <v>96</v>
      </c>
      <c r="D268" s="8">
        <v>1192</v>
      </c>
      <c r="E268" s="7">
        <v>74.621874999999974</v>
      </c>
      <c r="F268" s="8">
        <v>79.2</v>
      </c>
      <c r="G268" s="8"/>
    </row>
    <row r="269" spans="1:57" x14ac:dyDescent="0.2">
      <c r="A269" s="14">
        <v>260</v>
      </c>
      <c r="B269" s="22">
        <v>41534</v>
      </c>
      <c r="C269">
        <v>94</v>
      </c>
      <c r="D269" s="8">
        <v>1332</v>
      </c>
      <c r="E269" s="7">
        <v>74.284375000000011</v>
      </c>
      <c r="F269" s="8">
        <v>78.5</v>
      </c>
      <c r="G269" s="8"/>
    </row>
    <row r="270" spans="1:57" x14ac:dyDescent="0.2">
      <c r="A270" s="14">
        <v>261</v>
      </c>
      <c r="B270" s="22">
        <v>41535</v>
      </c>
      <c r="C270">
        <v>97</v>
      </c>
      <c r="D270" s="8">
        <v>1387</v>
      </c>
      <c r="E270" s="7">
        <v>72.010416666666671</v>
      </c>
      <c r="F270" s="8">
        <v>75.599999999999994</v>
      </c>
      <c r="G270" s="8"/>
    </row>
    <row r="271" spans="1:57" x14ac:dyDescent="0.2">
      <c r="A271" s="14">
        <v>262</v>
      </c>
      <c r="B271" s="22">
        <v>41536</v>
      </c>
      <c r="C271">
        <v>98</v>
      </c>
      <c r="D271" s="8">
        <v>1401</v>
      </c>
      <c r="E271" s="7">
        <v>71.437499999999957</v>
      </c>
      <c r="F271" s="8">
        <v>76.5</v>
      </c>
      <c r="G271" s="8"/>
    </row>
    <row r="272" spans="1:57" x14ac:dyDescent="0.2">
      <c r="A272" s="14">
        <v>263</v>
      </c>
      <c r="B272" s="30">
        <v>41537</v>
      </c>
      <c r="C272">
        <v>87</v>
      </c>
      <c r="D272" s="8">
        <v>1480</v>
      </c>
      <c r="E272" s="7">
        <v>72.46145833333334</v>
      </c>
      <c r="F272" s="8">
        <v>76.7</v>
      </c>
      <c r="G272" s="8"/>
      <c r="BC272">
        <v>550</v>
      </c>
      <c r="BE272" s="17">
        <v>0.39900000000000002</v>
      </c>
    </row>
    <row r="273" spans="1:57" x14ac:dyDescent="0.2">
      <c r="A273" s="14">
        <v>264</v>
      </c>
      <c r="B273" s="22">
        <v>41538</v>
      </c>
      <c r="C273">
        <v>85</v>
      </c>
      <c r="D273" s="8">
        <v>1463</v>
      </c>
      <c r="E273" s="7">
        <v>71.1354166666667</v>
      </c>
      <c r="F273" s="8">
        <v>73.599999999999994</v>
      </c>
      <c r="G273" s="8"/>
    </row>
    <row r="274" spans="1:57" x14ac:dyDescent="0.2">
      <c r="A274" s="14">
        <v>265</v>
      </c>
      <c r="B274" s="22">
        <v>41539</v>
      </c>
      <c r="C274">
        <v>80</v>
      </c>
      <c r="D274" s="8">
        <v>1571</v>
      </c>
      <c r="E274" s="7">
        <v>68.880208333333343</v>
      </c>
      <c r="F274" s="8">
        <v>72.900000000000006</v>
      </c>
      <c r="G274" s="8"/>
    </row>
    <row r="275" spans="1:57" x14ac:dyDescent="0.2">
      <c r="A275" s="14">
        <v>266</v>
      </c>
      <c r="B275" s="22">
        <v>41540</v>
      </c>
      <c r="C275">
        <v>91</v>
      </c>
      <c r="D275" s="8">
        <v>1552</v>
      </c>
      <c r="E275" s="7">
        <v>69.627083333333331</v>
      </c>
      <c r="F275" s="8">
        <v>74.599999999999994</v>
      </c>
      <c r="G275" s="8"/>
    </row>
    <row r="276" spans="1:57" x14ac:dyDescent="0.2">
      <c r="A276" s="14">
        <v>267</v>
      </c>
      <c r="B276" s="22">
        <v>41541</v>
      </c>
      <c r="C276">
        <v>100</v>
      </c>
      <c r="D276" s="8">
        <v>1368</v>
      </c>
      <c r="E276" s="7">
        <v>71.468749999999986</v>
      </c>
      <c r="F276" s="8">
        <v>76.2</v>
      </c>
      <c r="G276" s="8"/>
    </row>
    <row r="277" spans="1:57" x14ac:dyDescent="0.2">
      <c r="A277" s="14">
        <v>268</v>
      </c>
      <c r="B277" s="30">
        <v>41542</v>
      </c>
      <c r="C277">
        <v>97</v>
      </c>
      <c r="D277" s="8">
        <v>1301</v>
      </c>
      <c r="E277" s="7">
        <v>69.491666666666688</v>
      </c>
      <c r="F277" s="8">
        <v>72.8</v>
      </c>
      <c r="G277" s="8"/>
      <c r="AY277">
        <v>0.09</v>
      </c>
      <c r="AZ277" s="17">
        <v>9.9900000000000006E-3</v>
      </c>
      <c r="BA277">
        <v>0.18</v>
      </c>
      <c r="BB277">
        <v>1.1000000000000001</v>
      </c>
      <c r="BC277">
        <v>430</v>
      </c>
      <c r="BE277" s="17">
        <v>0.39900000000000002</v>
      </c>
    </row>
    <row r="278" spans="1:57" x14ac:dyDescent="0.2">
      <c r="A278" s="14">
        <v>269</v>
      </c>
      <c r="B278" s="22">
        <v>41543</v>
      </c>
      <c r="C278">
        <v>88</v>
      </c>
      <c r="D278" s="8">
        <v>1384</v>
      </c>
      <c r="E278" s="7">
        <v>65.311458333333334</v>
      </c>
      <c r="F278" s="8">
        <v>68.400000000000006</v>
      </c>
      <c r="G278" s="8"/>
    </row>
    <row r="279" spans="1:57" x14ac:dyDescent="0.2">
      <c r="A279" s="14">
        <v>270</v>
      </c>
      <c r="B279" s="22">
        <v>41544</v>
      </c>
      <c r="C279">
        <v>92</v>
      </c>
      <c r="D279" s="8">
        <v>1310</v>
      </c>
      <c r="E279" s="7">
        <v>64.280208333333363</v>
      </c>
      <c r="F279" s="8">
        <v>68.599999999999994</v>
      </c>
      <c r="G279" s="8"/>
    </row>
    <row r="280" spans="1:57" x14ac:dyDescent="0.2">
      <c r="A280" s="14">
        <v>271</v>
      </c>
      <c r="B280" s="22">
        <v>41545</v>
      </c>
      <c r="C280">
        <v>94</v>
      </c>
      <c r="D280" s="8">
        <v>1219</v>
      </c>
      <c r="E280" s="7">
        <v>65.800000000000026</v>
      </c>
      <c r="F280" s="8">
        <v>70.8</v>
      </c>
      <c r="G280" s="8"/>
    </row>
    <row r="281" spans="1:57" x14ac:dyDescent="0.2">
      <c r="A281" s="14">
        <v>272</v>
      </c>
      <c r="B281" s="22">
        <v>41546</v>
      </c>
      <c r="C281">
        <v>101</v>
      </c>
      <c r="D281" s="8">
        <v>1170</v>
      </c>
      <c r="E281" s="7">
        <v>67.777083333333294</v>
      </c>
      <c r="F281" s="8">
        <v>71.900000000000006</v>
      </c>
      <c r="G281" s="8"/>
    </row>
    <row r="282" spans="1:57" x14ac:dyDescent="0.2">
      <c r="A282" s="14">
        <v>273</v>
      </c>
      <c r="B282" s="22">
        <v>41547</v>
      </c>
      <c r="C282">
        <v>112</v>
      </c>
      <c r="D282" s="8">
        <v>1073</v>
      </c>
      <c r="E282" s="7">
        <v>69.452083333333334</v>
      </c>
      <c r="F282" s="8">
        <v>73.400000000000006</v>
      </c>
      <c r="G282" s="8"/>
    </row>
    <row r="283" spans="1:57" x14ac:dyDescent="0.2">
      <c r="A283" s="14">
        <v>274</v>
      </c>
      <c r="B283" s="22">
        <v>41548</v>
      </c>
      <c r="C283">
        <v>111</v>
      </c>
      <c r="D283" s="20">
        <v>1115</v>
      </c>
      <c r="E283" s="20">
        <v>69.65000000000002</v>
      </c>
      <c r="F283" s="8">
        <v>72.599999999999994</v>
      </c>
      <c r="G283" s="8"/>
    </row>
    <row r="284" spans="1:57" x14ac:dyDescent="0.2">
      <c r="A284" s="14">
        <v>275</v>
      </c>
      <c r="B284" s="22">
        <v>41549</v>
      </c>
      <c r="C284">
        <v>101</v>
      </c>
      <c r="D284" s="20">
        <v>1244</v>
      </c>
      <c r="E284" s="20">
        <v>67.948958333333323</v>
      </c>
      <c r="F284" s="8">
        <v>71.5</v>
      </c>
      <c r="G284" s="8"/>
    </row>
    <row r="285" spans="1:57" x14ac:dyDescent="0.2">
      <c r="A285" s="14">
        <v>276</v>
      </c>
      <c r="B285" s="22">
        <v>41550</v>
      </c>
      <c r="C285">
        <v>95</v>
      </c>
      <c r="D285" s="20">
        <v>1323</v>
      </c>
      <c r="E285" s="20">
        <v>64.403124999999989</v>
      </c>
      <c r="F285" s="8">
        <v>68</v>
      </c>
      <c r="G285" s="8"/>
    </row>
    <row r="286" spans="1:57" x14ac:dyDescent="0.2">
      <c r="A286" s="14">
        <v>277</v>
      </c>
      <c r="B286" s="22">
        <v>41551</v>
      </c>
      <c r="C286">
        <v>89</v>
      </c>
      <c r="D286" s="20">
        <v>1422</v>
      </c>
      <c r="E286" s="20">
        <v>62.011458333333337</v>
      </c>
      <c r="F286" s="8">
        <v>66.400000000000006</v>
      </c>
      <c r="G286" s="8"/>
    </row>
    <row r="287" spans="1:57" x14ac:dyDescent="0.2">
      <c r="A287" s="14">
        <v>278</v>
      </c>
      <c r="B287" s="22">
        <v>41552</v>
      </c>
      <c r="C287">
        <v>89</v>
      </c>
      <c r="D287" s="20">
        <v>1441</v>
      </c>
      <c r="E287" s="20">
        <v>63.747916666666661</v>
      </c>
      <c r="F287" s="8">
        <v>68.400000000000006</v>
      </c>
      <c r="G287" s="8"/>
    </row>
    <row r="288" spans="1:57" x14ac:dyDescent="0.2">
      <c r="A288" s="14">
        <v>279</v>
      </c>
      <c r="B288" s="22">
        <v>41553</v>
      </c>
      <c r="C288">
        <v>94</v>
      </c>
      <c r="D288" s="20">
        <v>1363</v>
      </c>
      <c r="E288" s="20">
        <v>64.829166666666666</v>
      </c>
      <c r="F288" s="8">
        <v>69.099999999999994</v>
      </c>
      <c r="G288" s="8"/>
    </row>
    <row r="289" spans="1:41" x14ac:dyDescent="0.2">
      <c r="A289" s="14">
        <v>280</v>
      </c>
      <c r="B289" s="22">
        <v>41554</v>
      </c>
      <c r="C289">
        <v>87</v>
      </c>
      <c r="D289" s="20">
        <v>1503</v>
      </c>
      <c r="E289" s="20">
        <v>65.789583333333368</v>
      </c>
      <c r="F289" s="8">
        <v>69.599999999999994</v>
      </c>
      <c r="G289" s="8"/>
    </row>
    <row r="290" spans="1:41" x14ac:dyDescent="0.2">
      <c r="A290" s="14">
        <v>281</v>
      </c>
      <c r="B290" s="22">
        <v>41555</v>
      </c>
      <c r="C290">
        <v>87</v>
      </c>
      <c r="D290" s="20">
        <v>1503</v>
      </c>
      <c r="E290" s="20">
        <v>64.684375000000003</v>
      </c>
      <c r="F290" s="8">
        <v>67.7</v>
      </c>
      <c r="G290" s="8"/>
    </row>
    <row r="291" spans="1:41" x14ac:dyDescent="0.2">
      <c r="A291" s="14">
        <v>282</v>
      </c>
      <c r="B291" s="22">
        <v>41556</v>
      </c>
      <c r="C291">
        <v>82</v>
      </c>
      <c r="D291" s="20">
        <v>1560</v>
      </c>
      <c r="E291" s="20">
        <v>63.20729166666667</v>
      </c>
      <c r="F291" s="8">
        <v>66.099999999999994</v>
      </c>
      <c r="G291" s="8"/>
    </row>
    <row r="292" spans="1:41" x14ac:dyDescent="0.2">
      <c r="A292" s="14">
        <v>283</v>
      </c>
      <c r="B292" s="22">
        <v>41557</v>
      </c>
      <c r="C292">
        <v>79</v>
      </c>
      <c r="D292" s="20">
        <v>1643</v>
      </c>
      <c r="E292" s="20">
        <v>62.745833333333337</v>
      </c>
      <c r="F292" s="8">
        <v>66.8</v>
      </c>
      <c r="G292" s="8"/>
    </row>
    <row r="293" spans="1:41" x14ac:dyDescent="0.2">
      <c r="A293" s="14">
        <v>284</v>
      </c>
      <c r="B293" s="22">
        <v>41558</v>
      </c>
      <c r="C293">
        <v>82</v>
      </c>
      <c r="D293" s="20">
        <v>1595</v>
      </c>
      <c r="E293" s="20">
        <v>63.40937499999999</v>
      </c>
      <c r="F293" s="8">
        <v>67.5</v>
      </c>
      <c r="G293" s="8"/>
      <c r="M293" s="17"/>
      <c r="T293" s="17"/>
      <c r="AC293" s="17"/>
      <c r="AL293" s="17"/>
      <c r="AO293" s="17"/>
    </row>
    <row r="294" spans="1:41" x14ac:dyDescent="0.2">
      <c r="A294" s="14">
        <v>285</v>
      </c>
      <c r="B294" s="22">
        <v>41559</v>
      </c>
      <c r="C294">
        <v>83</v>
      </c>
      <c r="D294" s="20">
        <v>1580</v>
      </c>
      <c r="E294" s="20">
        <v>64.20937499999998</v>
      </c>
      <c r="F294" s="8">
        <v>68.400000000000006</v>
      </c>
      <c r="G294" s="8"/>
    </row>
    <row r="295" spans="1:41" x14ac:dyDescent="0.2">
      <c r="A295" s="14">
        <v>286</v>
      </c>
      <c r="B295" s="22">
        <v>41560</v>
      </c>
      <c r="C295">
        <v>85</v>
      </c>
      <c r="D295" s="20">
        <v>1523</v>
      </c>
      <c r="E295" s="20">
        <v>63.387500000000024</v>
      </c>
      <c r="F295" s="8">
        <v>66.3</v>
      </c>
      <c r="G295" s="8"/>
    </row>
    <row r="296" spans="1:41" x14ac:dyDescent="0.2">
      <c r="A296" s="14">
        <v>287</v>
      </c>
      <c r="B296" s="22">
        <v>41561</v>
      </c>
      <c r="C296">
        <v>84</v>
      </c>
      <c r="D296" s="20">
        <v>1533</v>
      </c>
      <c r="E296" s="20">
        <v>62.569791666666674</v>
      </c>
      <c r="F296" s="8">
        <v>66.3</v>
      </c>
      <c r="G296" s="8"/>
    </row>
    <row r="297" spans="1:41" x14ac:dyDescent="0.2">
      <c r="A297" s="14">
        <v>288</v>
      </c>
      <c r="B297" s="22">
        <v>41562</v>
      </c>
      <c r="C297">
        <v>84</v>
      </c>
      <c r="D297" s="20">
        <v>1548</v>
      </c>
      <c r="E297" s="20">
        <v>62.284375000000011</v>
      </c>
      <c r="F297" s="8">
        <v>65.8</v>
      </c>
      <c r="G297" s="8"/>
    </row>
    <row r="298" spans="1:41" x14ac:dyDescent="0.2">
      <c r="A298" s="14">
        <v>289</v>
      </c>
      <c r="B298" s="22">
        <v>41563</v>
      </c>
      <c r="C298">
        <v>90</v>
      </c>
      <c r="D298" s="20">
        <v>1475</v>
      </c>
      <c r="E298" s="20">
        <v>63.027083333333366</v>
      </c>
      <c r="F298" s="8">
        <v>67.099999999999994</v>
      </c>
      <c r="G298" s="8"/>
    </row>
    <row r="299" spans="1:41" x14ac:dyDescent="0.2">
      <c r="A299" s="14">
        <v>290</v>
      </c>
      <c r="B299" s="22">
        <v>41564</v>
      </c>
      <c r="C299">
        <v>96</v>
      </c>
      <c r="D299" s="20">
        <v>1379</v>
      </c>
      <c r="E299" s="20">
        <v>63.479166666666664</v>
      </c>
      <c r="F299" s="8">
        <v>66.900000000000006</v>
      </c>
      <c r="G299" s="8"/>
    </row>
    <row r="300" spans="1:41" x14ac:dyDescent="0.2">
      <c r="A300" s="14">
        <v>291</v>
      </c>
      <c r="B300" s="22">
        <v>41565</v>
      </c>
      <c r="C300">
        <v>90</v>
      </c>
      <c r="D300" s="20">
        <v>1440</v>
      </c>
      <c r="E300" s="20">
        <v>63.252083333333331</v>
      </c>
      <c r="F300" s="8">
        <v>67.2</v>
      </c>
      <c r="G300" s="8"/>
    </row>
    <row r="301" spans="1:41" x14ac:dyDescent="0.2">
      <c r="A301" s="14">
        <v>292</v>
      </c>
      <c r="B301" s="22">
        <v>41566</v>
      </c>
      <c r="C301">
        <v>93</v>
      </c>
      <c r="D301" s="20">
        <v>1460</v>
      </c>
      <c r="E301" s="20">
        <v>63.713541666666664</v>
      </c>
      <c r="F301" s="8">
        <v>67.599999999999994</v>
      </c>
      <c r="G301" s="8"/>
    </row>
    <row r="302" spans="1:41" x14ac:dyDescent="0.2">
      <c r="A302" s="14">
        <v>293</v>
      </c>
      <c r="B302" s="22">
        <v>41567</v>
      </c>
      <c r="C302">
        <v>112</v>
      </c>
      <c r="D302" s="20">
        <v>1255</v>
      </c>
      <c r="E302" s="20">
        <v>63.553125000000016</v>
      </c>
      <c r="F302" s="8">
        <v>67.099999999999994</v>
      </c>
      <c r="G302" s="8"/>
    </row>
    <row r="303" spans="1:41" x14ac:dyDescent="0.2">
      <c r="A303" s="14">
        <v>294</v>
      </c>
      <c r="B303" s="22">
        <v>41568</v>
      </c>
      <c r="C303">
        <v>115</v>
      </c>
      <c r="D303" s="20">
        <v>1241</v>
      </c>
      <c r="E303" s="20">
        <v>63.754166666666663</v>
      </c>
      <c r="F303" s="8">
        <v>67.2</v>
      </c>
      <c r="G303" s="8"/>
    </row>
    <row r="304" spans="1:41" x14ac:dyDescent="0.2">
      <c r="A304" s="14">
        <v>295</v>
      </c>
      <c r="B304" s="22">
        <v>41569</v>
      </c>
      <c r="C304">
        <v>113</v>
      </c>
      <c r="D304" s="20">
        <v>1295</v>
      </c>
      <c r="E304" s="20">
        <v>63.867708333333333</v>
      </c>
      <c r="F304" s="8">
        <v>67.2</v>
      </c>
      <c r="G304" s="8"/>
    </row>
    <row r="305" spans="1:7" x14ac:dyDescent="0.2">
      <c r="A305" s="14">
        <v>296</v>
      </c>
      <c r="B305" s="22">
        <v>41570</v>
      </c>
      <c r="C305">
        <v>111</v>
      </c>
      <c r="D305" s="20">
        <v>1316</v>
      </c>
      <c r="E305" s="20">
        <v>63.766666666666659</v>
      </c>
      <c r="F305" s="8">
        <v>67</v>
      </c>
      <c r="G305" s="8"/>
    </row>
    <row r="306" spans="1:7" x14ac:dyDescent="0.2">
      <c r="A306" s="14">
        <v>297</v>
      </c>
      <c r="B306" s="22">
        <v>41571</v>
      </c>
      <c r="C306">
        <v>111</v>
      </c>
      <c r="D306" s="20">
        <v>1337</v>
      </c>
      <c r="E306" s="20">
        <v>63.318750000000001</v>
      </c>
      <c r="F306" s="8">
        <v>66.3</v>
      </c>
      <c r="G306" s="8"/>
    </row>
    <row r="307" spans="1:7" x14ac:dyDescent="0.2">
      <c r="A307" s="14">
        <v>298</v>
      </c>
      <c r="B307" s="22">
        <v>41572</v>
      </c>
      <c r="C307">
        <v>111</v>
      </c>
      <c r="D307" s="20">
        <v>1352</v>
      </c>
      <c r="E307" s="20">
        <v>62.222916666666663</v>
      </c>
      <c r="F307" s="8">
        <v>65</v>
      </c>
      <c r="G307" s="8"/>
    </row>
    <row r="308" spans="1:7" x14ac:dyDescent="0.2">
      <c r="A308" s="14">
        <v>299</v>
      </c>
      <c r="B308" s="22">
        <v>41573</v>
      </c>
      <c r="C308">
        <v>104</v>
      </c>
      <c r="D308" s="20">
        <v>1440</v>
      </c>
      <c r="E308" s="20">
        <v>62.022916666666653</v>
      </c>
      <c r="F308" s="8">
        <v>65.400000000000006</v>
      </c>
      <c r="G308" s="8"/>
    </row>
    <row r="309" spans="1:7" x14ac:dyDescent="0.2">
      <c r="A309" s="14">
        <v>300</v>
      </c>
      <c r="B309" s="22">
        <v>41574</v>
      </c>
      <c r="C309">
        <v>99</v>
      </c>
      <c r="D309" s="20">
        <v>1542</v>
      </c>
      <c r="E309" s="20">
        <v>61.795833333333327</v>
      </c>
      <c r="F309" s="8">
        <v>65.099999999999994</v>
      </c>
      <c r="G309" s="8"/>
    </row>
    <row r="310" spans="1:7" x14ac:dyDescent="0.2">
      <c r="A310" s="14">
        <v>301</v>
      </c>
      <c r="B310" s="22">
        <v>41575</v>
      </c>
      <c r="C310">
        <v>98</v>
      </c>
      <c r="D310" s="20">
        <v>1576</v>
      </c>
      <c r="E310" s="20">
        <v>59.638541666666669</v>
      </c>
      <c r="F310" s="8">
        <v>62.4</v>
      </c>
      <c r="G310" s="8"/>
    </row>
    <row r="311" spans="1:7" x14ac:dyDescent="0.2">
      <c r="A311" s="14">
        <v>302</v>
      </c>
      <c r="B311" s="22">
        <v>41576</v>
      </c>
      <c r="C311">
        <v>114</v>
      </c>
      <c r="D311" s="20">
        <v>1436</v>
      </c>
      <c r="E311" s="20">
        <v>58.678125000000001</v>
      </c>
      <c r="F311" s="8">
        <v>61</v>
      </c>
      <c r="G311" s="8"/>
    </row>
    <row r="312" spans="1:7" x14ac:dyDescent="0.2">
      <c r="A312" s="14">
        <v>303</v>
      </c>
      <c r="B312" s="22">
        <v>41577</v>
      </c>
      <c r="C312">
        <v>118</v>
      </c>
      <c r="D312" s="20">
        <v>1374</v>
      </c>
      <c r="E312" s="20">
        <v>58.045833333333348</v>
      </c>
      <c r="F312" s="8">
        <v>60.8</v>
      </c>
      <c r="G312" s="8"/>
    </row>
    <row r="313" spans="1:7" x14ac:dyDescent="0.2">
      <c r="A313" s="14">
        <v>304</v>
      </c>
      <c r="B313" s="22">
        <v>41578</v>
      </c>
      <c r="C313">
        <v>116</v>
      </c>
      <c r="D313" s="20">
        <v>1390</v>
      </c>
      <c r="E313" s="20">
        <v>58.188541666666673</v>
      </c>
      <c r="F313" s="8">
        <v>61.4</v>
      </c>
      <c r="G313" s="8"/>
    </row>
    <row r="314" spans="1:7" x14ac:dyDescent="0.2">
      <c r="A314" s="14">
        <v>305</v>
      </c>
      <c r="B314" s="22">
        <v>41579</v>
      </c>
      <c r="C314">
        <v>128</v>
      </c>
      <c r="D314" s="20">
        <v>1362</v>
      </c>
      <c r="E314" s="20">
        <v>58.411458333333336</v>
      </c>
      <c r="F314" s="8">
        <v>61.6</v>
      </c>
      <c r="G314" s="8"/>
    </row>
    <row r="315" spans="1:7" x14ac:dyDescent="0.2">
      <c r="A315" s="14">
        <v>306</v>
      </c>
      <c r="B315" s="22">
        <v>41580</v>
      </c>
      <c r="C315">
        <v>131</v>
      </c>
      <c r="D315" s="20">
        <v>1391</v>
      </c>
      <c r="E315" s="20">
        <v>58.510416666666664</v>
      </c>
      <c r="F315" s="8">
        <v>61.2</v>
      </c>
      <c r="G315" s="8"/>
    </row>
    <row r="316" spans="1:7" x14ac:dyDescent="0.2">
      <c r="A316" s="14">
        <v>307</v>
      </c>
      <c r="B316" s="22">
        <v>41581</v>
      </c>
      <c r="C316">
        <v>133</v>
      </c>
      <c r="D316" s="20">
        <v>1415</v>
      </c>
      <c r="E316" s="20">
        <v>56.340624999999996</v>
      </c>
      <c r="F316" s="8">
        <v>58.9</v>
      </c>
      <c r="G316" s="8"/>
    </row>
    <row r="317" spans="1:7" x14ac:dyDescent="0.2">
      <c r="A317" s="14">
        <v>308</v>
      </c>
      <c r="B317" s="22">
        <v>41582</v>
      </c>
      <c r="C317">
        <v>116</v>
      </c>
      <c r="D317" s="20">
        <v>1533</v>
      </c>
      <c r="E317" s="20">
        <v>53.970833333333339</v>
      </c>
      <c r="F317" s="8">
        <v>56.1</v>
      </c>
      <c r="G317" s="8"/>
    </row>
    <row r="318" spans="1:7" x14ac:dyDescent="0.2">
      <c r="A318" s="14">
        <v>309</v>
      </c>
      <c r="B318" s="22">
        <v>41583</v>
      </c>
      <c r="C318">
        <v>94</v>
      </c>
      <c r="D318" s="20">
        <v>1672</v>
      </c>
      <c r="E318" s="20">
        <v>54.145833333333336</v>
      </c>
      <c r="F318" s="8">
        <v>57.3</v>
      </c>
      <c r="G318" s="8"/>
    </row>
    <row r="319" spans="1:7" x14ac:dyDescent="0.2">
      <c r="A319" s="14">
        <v>310</v>
      </c>
      <c r="B319" s="22">
        <v>41584</v>
      </c>
      <c r="C319">
        <v>91</v>
      </c>
      <c r="D319" s="20">
        <v>1686</v>
      </c>
      <c r="E319" s="20">
        <v>54.929166666666653</v>
      </c>
      <c r="F319" s="8">
        <v>58.2</v>
      </c>
      <c r="G319" s="8"/>
    </row>
    <row r="320" spans="1:7" x14ac:dyDescent="0.2">
      <c r="A320" s="14">
        <v>311</v>
      </c>
      <c r="B320" s="22">
        <v>41585</v>
      </c>
      <c r="C320">
        <v>92</v>
      </c>
      <c r="D320" s="20">
        <v>1668</v>
      </c>
      <c r="E320" s="20">
        <v>56.129166666666656</v>
      </c>
      <c r="F320" s="8">
        <v>59.1</v>
      </c>
      <c r="G320" s="8"/>
    </row>
    <row r="321" spans="1:7" x14ac:dyDescent="0.2">
      <c r="A321" s="14">
        <v>312</v>
      </c>
      <c r="B321" s="22">
        <v>41586</v>
      </c>
      <c r="C321">
        <v>102</v>
      </c>
      <c r="D321" s="20">
        <v>1723</v>
      </c>
      <c r="E321" s="20">
        <v>56.204166666666659</v>
      </c>
      <c r="F321" s="8">
        <v>59.1</v>
      </c>
      <c r="G321" s="8"/>
    </row>
    <row r="322" spans="1:7" x14ac:dyDescent="0.2">
      <c r="A322" s="14">
        <v>313</v>
      </c>
      <c r="B322" s="22">
        <v>41587</v>
      </c>
      <c r="C322">
        <v>104</v>
      </c>
      <c r="D322" s="20">
        <v>1814</v>
      </c>
      <c r="E322" s="20">
        <v>56.97291666666667</v>
      </c>
      <c r="F322" s="8">
        <v>59.8</v>
      </c>
      <c r="G322" s="8"/>
    </row>
    <row r="323" spans="1:7" x14ac:dyDescent="0.2">
      <c r="A323" s="14">
        <v>314</v>
      </c>
      <c r="B323" s="22">
        <v>41588</v>
      </c>
      <c r="C323">
        <v>109</v>
      </c>
      <c r="D323" s="20">
        <v>1789</v>
      </c>
      <c r="E323" s="20">
        <v>56.961458333333333</v>
      </c>
      <c r="F323" s="8">
        <v>59.7</v>
      </c>
      <c r="G323" s="8"/>
    </row>
    <row r="324" spans="1:7" x14ac:dyDescent="0.2">
      <c r="A324" s="14">
        <v>315</v>
      </c>
      <c r="B324" s="22">
        <v>41589</v>
      </c>
      <c r="C324">
        <v>118</v>
      </c>
      <c r="D324" s="20">
        <v>1645</v>
      </c>
      <c r="E324" s="20">
        <v>56.990625000000001</v>
      </c>
      <c r="F324" s="8">
        <v>59.1</v>
      </c>
      <c r="G324" s="8"/>
    </row>
    <row r="325" spans="1:7" x14ac:dyDescent="0.2">
      <c r="A325" s="14">
        <v>316</v>
      </c>
      <c r="B325" s="22">
        <v>41590</v>
      </c>
      <c r="C325">
        <v>133</v>
      </c>
      <c r="D325" s="20">
        <v>1500</v>
      </c>
      <c r="E325" s="20">
        <v>58.000000000000007</v>
      </c>
      <c r="F325" s="8">
        <v>60.2</v>
      </c>
      <c r="G325" s="8"/>
    </row>
    <row r="326" spans="1:7" x14ac:dyDescent="0.2">
      <c r="A326" s="14">
        <v>317</v>
      </c>
      <c r="B326" s="22">
        <v>41591</v>
      </c>
      <c r="C326">
        <v>144</v>
      </c>
      <c r="D326" s="20">
        <v>1404</v>
      </c>
      <c r="E326" s="20">
        <v>57.434374999999996</v>
      </c>
      <c r="F326" s="8">
        <v>59.8</v>
      </c>
      <c r="G326" s="8"/>
    </row>
    <row r="327" spans="1:7" x14ac:dyDescent="0.2">
      <c r="A327" s="14">
        <v>318</v>
      </c>
      <c r="B327" s="22">
        <v>41592</v>
      </c>
      <c r="C327">
        <v>147</v>
      </c>
      <c r="D327" s="20">
        <v>1318</v>
      </c>
      <c r="E327" s="20">
        <v>57.946874999999977</v>
      </c>
      <c r="F327" s="8">
        <v>60.3</v>
      </c>
      <c r="G327" s="8"/>
    </row>
    <row r="328" spans="1:7" x14ac:dyDescent="0.2">
      <c r="A328" s="14">
        <v>319</v>
      </c>
      <c r="B328" s="22">
        <v>41593</v>
      </c>
      <c r="C328">
        <v>148</v>
      </c>
      <c r="D328" s="20">
        <v>1268</v>
      </c>
      <c r="E328" s="20">
        <v>56.757291666666667</v>
      </c>
      <c r="F328" s="8">
        <v>58.3</v>
      </c>
      <c r="G328" s="8"/>
    </row>
    <row r="329" spans="1:7" x14ac:dyDescent="0.2">
      <c r="A329" s="14">
        <v>320</v>
      </c>
      <c r="B329" s="22">
        <v>41594</v>
      </c>
      <c r="C329">
        <v>147</v>
      </c>
      <c r="D329" s="20">
        <v>1357</v>
      </c>
      <c r="E329" s="20">
        <v>55.09375</v>
      </c>
      <c r="F329" s="8">
        <v>57.2</v>
      </c>
      <c r="G329" s="8"/>
    </row>
    <row r="330" spans="1:7" x14ac:dyDescent="0.2">
      <c r="A330" s="14">
        <v>321</v>
      </c>
      <c r="B330" s="22">
        <v>41595</v>
      </c>
      <c r="C330">
        <v>144</v>
      </c>
      <c r="D330" s="20">
        <v>1408</v>
      </c>
      <c r="E330" s="20">
        <v>54.856249999999996</v>
      </c>
      <c r="F330" s="8">
        <v>57.2</v>
      </c>
      <c r="G330" s="8"/>
    </row>
    <row r="331" spans="1:7" x14ac:dyDescent="0.2">
      <c r="A331" s="14">
        <v>322</v>
      </c>
      <c r="B331" s="22">
        <v>41596</v>
      </c>
      <c r="C331">
        <v>142</v>
      </c>
      <c r="D331" s="20">
        <v>1415</v>
      </c>
      <c r="E331" s="20">
        <v>54.783333333333324</v>
      </c>
      <c r="F331" s="8">
        <v>56.4</v>
      </c>
      <c r="G331" s="8"/>
    </row>
    <row r="332" spans="1:7" x14ac:dyDescent="0.2">
      <c r="A332" s="14">
        <v>323</v>
      </c>
      <c r="B332" s="22">
        <v>41597</v>
      </c>
      <c r="C332">
        <v>143</v>
      </c>
      <c r="D332" s="20">
        <v>1418</v>
      </c>
      <c r="E332" s="20">
        <v>55.84375</v>
      </c>
      <c r="F332" s="8">
        <v>57.6</v>
      </c>
      <c r="G332" s="8"/>
    </row>
    <row r="333" spans="1:7" x14ac:dyDescent="0.2">
      <c r="A333" s="14">
        <v>324</v>
      </c>
      <c r="B333" s="22">
        <v>41598</v>
      </c>
      <c r="C333">
        <v>152</v>
      </c>
      <c r="D333" s="20">
        <v>1356</v>
      </c>
      <c r="E333" s="20">
        <v>58.192708333333364</v>
      </c>
      <c r="F333" s="8">
        <v>59.8</v>
      </c>
      <c r="G333" s="8"/>
    </row>
    <row r="334" spans="1:7" x14ac:dyDescent="0.2">
      <c r="A334" s="14">
        <v>325</v>
      </c>
      <c r="B334" s="22">
        <v>41599</v>
      </c>
      <c r="C334">
        <v>150</v>
      </c>
      <c r="D334" s="20">
        <v>1277</v>
      </c>
      <c r="E334" s="20">
        <v>56.881250000000016</v>
      </c>
      <c r="F334" s="8">
        <v>58.4</v>
      </c>
      <c r="G334" s="8"/>
    </row>
    <row r="335" spans="1:7" x14ac:dyDescent="0.2">
      <c r="A335" s="14">
        <v>326</v>
      </c>
      <c r="B335" s="22">
        <v>41600</v>
      </c>
      <c r="C335">
        <v>158</v>
      </c>
      <c r="D335" s="20">
        <v>1268</v>
      </c>
      <c r="E335" s="20">
        <v>53.034375000000004</v>
      </c>
      <c r="F335" s="8">
        <v>54.4</v>
      </c>
      <c r="G335" s="8"/>
    </row>
    <row r="336" spans="1:7" x14ac:dyDescent="0.2">
      <c r="A336" s="14">
        <v>327</v>
      </c>
      <c r="B336" s="22">
        <v>41601</v>
      </c>
      <c r="C336">
        <v>165</v>
      </c>
      <c r="D336" s="20">
        <v>1204</v>
      </c>
      <c r="E336" s="20">
        <v>52.162500000000001</v>
      </c>
      <c r="F336" s="8">
        <v>54.1</v>
      </c>
      <c r="G336" s="8"/>
    </row>
    <row r="337" spans="1:7" x14ac:dyDescent="0.2">
      <c r="A337" s="14">
        <v>328</v>
      </c>
      <c r="B337" s="22">
        <v>41602</v>
      </c>
      <c r="C337">
        <v>165</v>
      </c>
      <c r="D337" s="20">
        <v>1207</v>
      </c>
      <c r="E337" s="20">
        <v>52.044791666666669</v>
      </c>
      <c r="F337" s="8">
        <v>54.1</v>
      </c>
      <c r="G337" s="8"/>
    </row>
    <row r="338" spans="1:7" x14ac:dyDescent="0.2">
      <c r="A338" s="14">
        <v>329</v>
      </c>
      <c r="B338" s="22">
        <v>41603</v>
      </c>
      <c r="C338">
        <v>170</v>
      </c>
      <c r="D338" s="20">
        <v>1207</v>
      </c>
      <c r="E338" s="20">
        <v>51.887500000000017</v>
      </c>
      <c r="F338" s="8">
        <v>53.9</v>
      </c>
      <c r="G338" s="8"/>
    </row>
    <row r="339" spans="1:7" x14ac:dyDescent="0.2">
      <c r="A339" s="14">
        <v>330</v>
      </c>
      <c r="B339" s="22">
        <v>41604</v>
      </c>
      <c r="C339">
        <v>164</v>
      </c>
      <c r="D339" s="20">
        <v>1223</v>
      </c>
      <c r="E339" s="20">
        <v>51.891666666666659</v>
      </c>
      <c r="F339" s="8">
        <v>53.6</v>
      </c>
      <c r="G339" s="8"/>
    </row>
    <row r="340" spans="1:7" x14ac:dyDescent="0.2">
      <c r="A340" s="14">
        <v>331</v>
      </c>
      <c r="B340" s="22">
        <v>41605</v>
      </c>
      <c r="C340">
        <v>159</v>
      </c>
      <c r="D340" s="20">
        <v>1256</v>
      </c>
      <c r="E340" s="20">
        <v>52.935416666666669</v>
      </c>
      <c r="F340" s="8">
        <v>55.1</v>
      </c>
      <c r="G340" s="8"/>
    </row>
    <row r="341" spans="1:7" x14ac:dyDescent="0.2">
      <c r="A341" s="14">
        <v>332</v>
      </c>
      <c r="B341" s="22">
        <v>41606</v>
      </c>
      <c r="C341">
        <v>157</v>
      </c>
      <c r="D341" s="20">
        <v>1274</v>
      </c>
      <c r="E341" s="20">
        <v>53.537499999999987</v>
      </c>
      <c r="F341" s="8">
        <v>55.5</v>
      </c>
      <c r="G341" s="8"/>
    </row>
    <row r="342" spans="1:7" x14ac:dyDescent="0.2">
      <c r="A342" s="14">
        <v>333</v>
      </c>
      <c r="B342" s="22">
        <v>41607</v>
      </c>
      <c r="C342">
        <v>156</v>
      </c>
      <c r="D342" s="20">
        <v>1279</v>
      </c>
      <c r="E342" s="20">
        <v>53.361458333333339</v>
      </c>
      <c r="F342" s="8">
        <v>55.3</v>
      </c>
      <c r="G342" s="8"/>
    </row>
    <row r="343" spans="1:7" x14ac:dyDescent="0.2">
      <c r="A343" s="14">
        <v>334</v>
      </c>
      <c r="B343" s="22">
        <v>41608</v>
      </c>
      <c r="C343">
        <v>150</v>
      </c>
      <c r="D343" s="20">
        <v>1297</v>
      </c>
      <c r="E343" s="20">
        <v>53.042708333333337</v>
      </c>
      <c r="F343" s="8">
        <v>55</v>
      </c>
      <c r="G343" s="8"/>
    </row>
    <row r="344" spans="1:7" x14ac:dyDescent="0.2">
      <c r="A344" s="14">
        <v>335</v>
      </c>
      <c r="B344" s="22">
        <v>41609</v>
      </c>
      <c r="C344">
        <v>147</v>
      </c>
      <c r="D344" s="20">
        <v>1344</v>
      </c>
      <c r="E344" s="20">
        <v>52.817708333333343</v>
      </c>
      <c r="F344" s="8">
        <v>54.9</v>
      </c>
      <c r="G344" s="8"/>
    </row>
    <row r="345" spans="1:7" x14ac:dyDescent="0.2">
      <c r="A345" s="14">
        <v>336</v>
      </c>
      <c r="B345" s="22">
        <v>41610</v>
      </c>
      <c r="C345">
        <v>150</v>
      </c>
      <c r="D345" s="20">
        <v>1354</v>
      </c>
      <c r="E345" s="20">
        <v>52.706249999999983</v>
      </c>
      <c r="F345" s="8">
        <v>54.7</v>
      </c>
      <c r="G345" s="8"/>
    </row>
    <row r="346" spans="1:7" x14ac:dyDescent="0.2">
      <c r="A346" s="14">
        <v>337</v>
      </c>
      <c r="B346" s="22">
        <v>41611</v>
      </c>
      <c r="C346">
        <v>159</v>
      </c>
      <c r="D346" s="20">
        <v>1319</v>
      </c>
      <c r="E346" s="20">
        <v>52.252083333333339</v>
      </c>
      <c r="F346" s="8">
        <v>53.5</v>
      </c>
      <c r="G346" s="8"/>
    </row>
    <row r="347" spans="1:7" x14ac:dyDescent="0.2">
      <c r="A347" s="14">
        <v>338</v>
      </c>
      <c r="B347" s="22">
        <v>41612</v>
      </c>
      <c r="C347">
        <v>163</v>
      </c>
      <c r="D347" s="20">
        <v>1270</v>
      </c>
      <c r="E347" s="20">
        <v>47.909375000000004</v>
      </c>
      <c r="F347" s="8">
        <v>49.8</v>
      </c>
      <c r="G347" s="8"/>
    </row>
    <row r="348" spans="1:7" x14ac:dyDescent="0.2">
      <c r="A348" s="14">
        <v>339</v>
      </c>
      <c r="B348" s="22">
        <v>41613</v>
      </c>
      <c r="C348">
        <v>155</v>
      </c>
      <c r="D348" s="20">
        <v>1351</v>
      </c>
      <c r="E348" s="20">
        <v>44.719791666666673</v>
      </c>
      <c r="F348" s="8">
        <v>46.3</v>
      </c>
      <c r="G348" s="8"/>
    </row>
    <row r="349" spans="1:7" x14ac:dyDescent="0.2">
      <c r="A349" s="14">
        <v>340</v>
      </c>
      <c r="B349" s="22">
        <v>41614</v>
      </c>
      <c r="C349">
        <v>145</v>
      </c>
      <c r="D349" s="20">
        <v>1410</v>
      </c>
      <c r="E349" s="20">
        <v>43.81041666666664</v>
      </c>
      <c r="F349" s="8">
        <v>45.4</v>
      </c>
      <c r="G349" s="8"/>
    </row>
    <row r="350" spans="1:7" x14ac:dyDescent="0.2">
      <c r="A350" s="14">
        <v>341</v>
      </c>
      <c r="B350" s="22">
        <v>41615</v>
      </c>
      <c r="C350">
        <v>141</v>
      </c>
      <c r="D350" s="20">
        <v>1434</v>
      </c>
      <c r="E350" s="20">
        <v>45.295833333333341</v>
      </c>
      <c r="F350" s="8">
        <v>47.1</v>
      </c>
      <c r="G350" s="8"/>
    </row>
    <row r="351" spans="1:7" x14ac:dyDescent="0.2">
      <c r="A351" s="14">
        <v>342</v>
      </c>
      <c r="B351" s="22">
        <v>41616</v>
      </c>
      <c r="C351">
        <v>137</v>
      </c>
      <c r="D351" s="20">
        <v>1438</v>
      </c>
      <c r="E351" s="20">
        <v>44.091666666666647</v>
      </c>
      <c r="F351" s="8">
        <v>45.6</v>
      </c>
      <c r="G351" s="8"/>
    </row>
    <row r="352" spans="1:7" x14ac:dyDescent="0.2">
      <c r="A352" s="14">
        <v>343</v>
      </c>
      <c r="B352" s="22">
        <v>41617</v>
      </c>
      <c r="C352">
        <v>135</v>
      </c>
      <c r="D352" s="20">
        <v>1442</v>
      </c>
      <c r="E352" s="20">
        <v>42.534375000000004</v>
      </c>
      <c r="F352" s="8">
        <v>44.4</v>
      </c>
      <c r="G352" s="8"/>
    </row>
    <row r="353" spans="1:7" x14ac:dyDescent="0.2">
      <c r="A353" s="14">
        <v>344</v>
      </c>
      <c r="B353" s="22">
        <v>41618</v>
      </c>
      <c r="C353">
        <v>129</v>
      </c>
      <c r="D353" s="20">
        <v>1498</v>
      </c>
      <c r="E353" s="20">
        <v>42.327083333333327</v>
      </c>
      <c r="F353" s="8">
        <v>44.5</v>
      </c>
      <c r="G353" s="8"/>
    </row>
    <row r="354" spans="1:7" x14ac:dyDescent="0.2">
      <c r="A354" s="14">
        <v>345</v>
      </c>
      <c r="B354" s="22">
        <v>41619</v>
      </c>
      <c r="C354">
        <v>130</v>
      </c>
      <c r="D354" s="20">
        <v>1515</v>
      </c>
      <c r="E354" s="20">
        <v>43.160416666666684</v>
      </c>
      <c r="F354" s="8">
        <v>45.4</v>
      </c>
      <c r="G354" s="8"/>
    </row>
    <row r="355" spans="1:7" x14ac:dyDescent="0.2">
      <c r="A355" s="14">
        <v>346</v>
      </c>
      <c r="B355" s="22">
        <v>41620</v>
      </c>
      <c r="C355">
        <v>138</v>
      </c>
      <c r="D355" s="20">
        <v>1505</v>
      </c>
      <c r="E355" s="20">
        <v>43.387499999999996</v>
      </c>
      <c r="F355" s="8">
        <v>45.6</v>
      </c>
      <c r="G355" s="8"/>
    </row>
    <row r="356" spans="1:7" x14ac:dyDescent="0.2">
      <c r="A356" s="14">
        <v>347</v>
      </c>
      <c r="B356" s="22">
        <v>41621</v>
      </c>
      <c r="C356">
        <v>143</v>
      </c>
      <c r="D356" s="20">
        <v>1475</v>
      </c>
      <c r="E356" s="20">
        <v>43.901041666666679</v>
      </c>
      <c r="F356" s="8">
        <v>46.1</v>
      </c>
      <c r="G356" s="8"/>
    </row>
    <row r="357" spans="1:7" x14ac:dyDescent="0.2">
      <c r="A357" s="14">
        <v>348</v>
      </c>
      <c r="B357" s="22">
        <v>41622</v>
      </c>
      <c r="C357">
        <v>142</v>
      </c>
      <c r="D357" s="20">
        <v>1468</v>
      </c>
      <c r="E357" s="20">
        <v>44.383333333333333</v>
      </c>
      <c r="F357" s="8">
        <v>46.5</v>
      </c>
      <c r="G357" s="8"/>
    </row>
    <row r="358" spans="1:7" x14ac:dyDescent="0.2">
      <c r="A358" s="14">
        <v>349</v>
      </c>
      <c r="B358" s="22">
        <v>41623</v>
      </c>
      <c r="C358">
        <v>143</v>
      </c>
      <c r="D358" s="20">
        <v>1491</v>
      </c>
      <c r="E358" s="20">
        <v>44.670833333333327</v>
      </c>
      <c r="F358" s="8">
        <v>46.7</v>
      </c>
      <c r="G358" s="8"/>
    </row>
    <row r="359" spans="1:7" x14ac:dyDescent="0.2">
      <c r="A359" s="14">
        <v>350</v>
      </c>
      <c r="B359" s="22">
        <v>41624</v>
      </c>
      <c r="C359">
        <v>145</v>
      </c>
      <c r="D359" s="20">
        <v>1493</v>
      </c>
      <c r="E359" s="20">
        <v>45.584375000000001</v>
      </c>
      <c r="F359" s="8">
        <v>47.8</v>
      </c>
      <c r="G359" s="8"/>
    </row>
    <row r="360" spans="1:7" x14ac:dyDescent="0.2">
      <c r="A360" s="14">
        <v>351</v>
      </c>
      <c r="B360" s="22">
        <v>41625</v>
      </c>
      <c r="C360">
        <v>149</v>
      </c>
      <c r="D360" s="20">
        <v>1461</v>
      </c>
      <c r="E360" s="20">
        <v>46.096875000000004</v>
      </c>
      <c r="F360" s="8">
        <v>47.8</v>
      </c>
      <c r="G360" s="8"/>
    </row>
    <row r="361" spans="1:7" x14ac:dyDescent="0.2">
      <c r="A361" s="14">
        <v>352</v>
      </c>
      <c r="B361" s="22">
        <v>41626</v>
      </c>
      <c r="C361">
        <v>151</v>
      </c>
      <c r="D361" s="20">
        <v>1505</v>
      </c>
      <c r="E361" s="20">
        <v>47.908333333333367</v>
      </c>
      <c r="F361" s="8">
        <v>49.5</v>
      </c>
      <c r="G361" s="8"/>
    </row>
    <row r="362" spans="1:7" x14ac:dyDescent="0.2">
      <c r="A362" s="14">
        <v>353</v>
      </c>
      <c r="B362" s="22">
        <v>41627</v>
      </c>
      <c r="C362">
        <v>151</v>
      </c>
      <c r="D362" s="20">
        <v>1623</v>
      </c>
      <c r="E362" s="20">
        <v>48.62812499999999</v>
      </c>
      <c r="F362" s="8">
        <v>50.2</v>
      </c>
      <c r="G362" s="8"/>
    </row>
    <row r="363" spans="1:7" x14ac:dyDescent="0.2">
      <c r="A363" s="14">
        <v>354</v>
      </c>
      <c r="B363" s="22">
        <v>41628</v>
      </c>
      <c r="C363">
        <v>147</v>
      </c>
      <c r="D363" s="20">
        <v>1645</v>
      </c>
      <c r="E363" s="20">
        <v>46.139583333333348</v>
      </c>
      <c r="F363" s="20">
        <v>47.5</v>
      </c>
      <c r="G363" s="20"/>
    </row>
    <row r="364" spans="1:7" x14ac:dyDescent="0.2">
      <c r="A364" s="14">
        <v>355</v>
      </c>
      <c r="B364" s="22">
        <v>41629</v>
      </c>
      <c r="C364">
        <v>139</v>
      </c>
      <c r="D364" s="20">
        <v>1706</v>
      </c>
      <c r="E364" s="20">
        <v>45.729166666666679</v>
      </c>
      <c r="F364" s="20">
        <v>47.8</v>
      </c>
      <c r="G364" s="20"/>
    </row>
    <row r="365" spans="1:7" x14ac:dyDescent="0.2">
      <c r="A365" s="14">
        <v>356</v>
      </c>
      <c r="B365" s="22">
        <v>41630</v>
      </c>
      <c r="C365">
        <v>133</v>
      </c>
      <c r="D365" s="20">
        <v>1730</v>
      </c>
      <c r="E365" s="20">
        <v>46.094791666666652</v>
      </c>
      <c r="F365" s="20">
        <v>48.2</v>
      </c>
      <c r="G365" s="20"/>
    </row>
    <row r="366" spans="1:7" x14ac:dyDescent="0.2">
      <c r="A366" s="14">
        <v>357</v>
      </c>
      <c r="B366" s="22">
        <v>41631</v>
      </c>
      <c r="C366">
        <v>130</v>
      </c>
      <c r="D366" s="20">
        <v>1741</v>
      </c>
      <c r="E366" s="20">
        <v>46.715624999999996</v>
      </c>
      <c r="F366">
        <v>48.8</v>
      </c>
    </row>
    <row r="367" spans="1:7" x14ac:dyDescent="0.2">
      <c r="A367" s="14">
        <v>358</v>
      </c>
      <c r="B367" s="22">
        <v>41632</v>
      </c>
      <c r="C367">
        <v>114</v>
      </c>
      <c r="D367" s="20">
        <v>1821</v>
      </c>
      <c r="E367" s="20">
        <v>47.418749999999996</v>
      </c>
      <c r="F367">
        <v>49.8</v>
      </c>
    </row>
    <row r="368" spans="1:7" x14ac:dyDescent="0.2">
      <c r="A368" s="14">
        <v>359</v>
      </c>
      <c r="B368" s="22">
        <v>41633</v>
      </c>
      <c r="C368">
        <v>115</v>
      </c>
      <c r="D368" s="20">
        <v>1782</v>
      </c>
      <c r="E368" s="20">
        <v>47.474999999999987</v>
      </c>
      <c r="F368">
        <v>49.6</v>
      </c>
    </row>
    <row r="369" spans="1:28" x14ac:dyDescent="0.2">
      <c r="A369" s="14">
        <v>360</v>
      </c>
      <c r="B369" s="22">
        <v>41634</v>
      </c>
      <c r="C369">
        <v>122</v>
      </c>
      <c r="D369" s="20">
        <v>1708</v>
      </c>
      <c r="E369" s="20">
        <v>47.472916666666656</v>
      </c>
      <c r="F369">
        <v>49.7</v>
      </c>
    </row>
    <row r="370" spans="1:28" x14ac:dyDescent="0.2">
      <c r="A370" s="14">
        <v>361</v>
      </c>
      <c r="B370" s="22">
        <v>41635</v>
      </c>
      <c r="C370">
        <v>116</v>
      </c>
      <c r="D370" s="20">
        <v>1763</v>
      </c>
      <c r="E370" s="20">
        <v>47.255208333333321</v>
      </c>
      <c r="F370">
        <v>48.9</v>
      </c>
    </row>
    <row r="371" spans="1:28" x14ac:dyDescent="0.2">
      <c r="A371" s="14">
        <v>362</v>
      </c>
      <c r="B371" s="22">
        <v>41636</v>
      </c>
      <c r="C371">
        <v>114</v>
      </c>
      <c r="D371" s="20">
        <v>1692</v>
      </c>
      <c r="E371" s="20">
        <v>47.16770833333333</v>
      </c>
      <c r="F371">
        <v>49.1</v>
      </c>
    </row>
    <row r="372" spans="1:28" x14ac:dyDescent="0.2">
      <c r="A372" s="14">
        <v>363</v>
      </c>
      <c r="B372" s="22">
        <v>41637</v>
      </c>
      <c r="C372">
        <v>109</v>
      </c>
      <c r="D372" s="20">
        <v>1789</v>
      </c>
      <c r="E372" s="20">
        <v>46.665625000000013</v>
      </c>
      <c r="F372">
        <v>48.8</v>
      </c>
    </row>
    <row r="373" spans="1:28" x14ac:dyDescent="0.2">
      <c r="A373" s="14">
        <v>364</v>
      </c>
      <c r="B373" s="22">
        <v>41638</v>
      </c>
      <c r="C373">
        <v>109</v>
      </c>
      <c r="D373" s="20">
        <v>1840</v>
      </c>
      <c r="E373" s="20">
        <v>46.564583333333331</v>
      </c>
      <c r="F373">
        <v>48.7</v>
      </c>
    </row>
    <row r="374" spans="1:28" x14ac:dyDescent="0.2">
      <c r="A374" s="14">
        <v>365</v>
      </c>
      <c r="B374" s="22">
        <v>41639</v>
      </c>
      <c r="C374">
        <v>107</v>
      </c>
      <c r="D374" s="20">
        <v>1831</v>
      </c>
      <c r="E374" s="20">
        <v>47.2</v>
      </c>
      <c r="F374">
        <v>47.2</v>
      </c>
    </row>
    <row r="375" spans="1:28" x14ac:dyDescent="0.2">
      <c r="B375" s="22"/>
      <c r="C375"/>
      <c r="X375" s="17"/>
      <c r="AB375"/>
    </row>
    <row r="376" spans="1:28" x14ac:dyDescent="0.2">
      <c r="C376"/>
    </row>
    <row r="388" spans="6:48" x14ac:dyDescent="0.2"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</row>
    <row r="389" spans="6:48" x14ac:dyDescent="0.2"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</row>
    <row r="390" spans="6:48" x14ac:dyDescent="0.2">
      <c r="AB390"/>
    </row>
    <row r="391" spans="6:48" x14ac:dyDescent="0.2">
      <c r="F391" s="15"/>
      <c r="G391" s="15"/>
      <c r="AB391"/>
    </row>
    <row r="392" spans="6:48" x14ac:dyDescent="0.2">
      <c r="F392" s="15"/>
      <c r="G392" s="15"/>
      <c r="AB392"/>
    </row>
  </sheetData>
  <sortState ref="A10:AW374">
    <sortCondition ref="B10:B374"/>
  </sortState>
  <mergeCells count="1">
    <mergeCell ref="AY8:BA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AA104" sqref="AA104"/>
    </sheetView>
  </sheetViews>
  <sheetFormatPr defaultRowHeight="12.75" x14ac:dyDescent="0.2"/>
  <cols>
    <col min="19" max="19" width="1.7109375" customWidth="1"/>
  </cols>
  <sheetData/>
  <pageMargins left="0.7" right="0.7" top="0.75" bottom="0.75" header="0.3" footer="0.3"/>
  <pageSetup scale="72" fitToHeight="2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91" zoomScale="70" zoomScaleNormal="70" workbookViewId="0">
      <selection activeCell="AA104" sqref="AA104"/>
    </sheetView>
  </sheetViews>
  <sheetFormatPr defaultRowHeight="12.75" x14ac:dyDescent="0.2"/>
  <cols>
    <col min="19" max="19" width="1.7109375" customWidth="1"/>
  </cols>
  <sheetData/>
  <pageMargins left="0.7" right="0.7" top="0.75" bottom="0.75" header="0.3" footer="0.3"/>
  <pageSetup scale="75" fitToHeight="3" orientation="landscape" r:id="rId1"/>
  <rowBreaks count="2" manualBreakCount="2">
    <brk id="50" max="18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fig 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BOR-SCC 107</dc:creator>
  <cp:lastModifiedBy>SB</cp:lastModifiedBy>
  <cp:lastPrinted>2014-02-10T22:52:34Z</cp:lastPrinted>
  <dcterms:created xsi:type="dcterms:W3CDTF">2011-07-11T21:02:07Z</dcterms:created>
  <dcterms:modified xsi:type="dcterms:W3CDTF">2014-02-10T22:54:12Z</dcterms:modified>
</cp:coreProperties>
</file>